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živatel\Documents\Asi for App\Závěrečná zpráva\"/>
    </mc:Choice>
  </mc:AlternateContent>
  <bookViews>
    <workbookView xWindow="0" yWindow="0" windowWidth="19200" windowHeight="7050" tabRatio="729"/>
  </bookViews>
  <sheets>
    <sheet name="ID" sheetId="9" r:id="rId1"/>
    <sheet name="Spojování obrázků se slovy" sheetId="1" r:id="rId2"/>
    <sheet name="Rychlé čtení slov" sheetId="4" r:id="rId3"/>
    <sheet name="Elize hlásek - první hláska" sheetId="2" r:id="rId4"/>
    <sheet name="Elize hlásek - poslední hláska" sheetId="8" r:id="rId5"/>
    <sheet name="RAN - obrázky" sheetId="3" r:id="rId6"/>
    <sheet name="Rychlé čtení pseudoslov" sheetId="5" r:id="rId7"/>
    <sheet name="Test pozornosti - obrázky" sheetId="6" r:id="rId8"/>
    <sheet name="Číselné řady" sheetId="7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3" l="1"/>
  <c r="G34" i="3"/>
  <c r="H36" i="3"/>
  <c r="G36" i="3"/>
  <c r="H52" i="3"/>
  <c r="G52" i="3"/>
  <c r="H39" i="3"/>
  <c r="G39" i="3"/>
  <c r="H10" i="3"/>
  <c r="G10" i="3"/>
  <c r="H13" i="3"/>
  <c r="G13" i="3"/>
  <c r="H22" i="3"/>
  <c r="G22" i="3"/>
  <c r="H26" i="3"/>
  <c r="G26" i="3"/>
  <c r="G3" i="3"/>
  <c r="G4" i="3"/>
  <c r="H46" i="3"/>
  <c r="G46" i="3"/>
  <c r="H48" i="3"/>
  <c r="G48" i="3"/>
  <c r="H30" i="3"/>
  <c r="G30" i="3"/>
  <c r="H15" i="3"/>
  <c r="G15" i="3"/>
  <c r="H29" i="3"/>
  <c r="G29" i="3"/>
  <c r="H25" i="3"/>
  <c r="G25" i="3"/>
  <c r="H21" i="3"/>
  <c r="G21" i="3"/>
  <c r="H19" i="3"/>
  <c r="G19" i="3"/>
  <c r="H12" i="3"/>
  <c r="G12" i="3"/>
  <c r="H9" i="3"/>
  <c r="G9" i="3"/>
  <c r="D57" i="4"/>
  <c r="D54" i="4"/>
  <c r="D53" i="4"/>
  <c r="D51" i="4"/>
  <c r="D50" i="4"/>
  <c r="D47" i="4"/>
  <c r="D45" i="4"/>
  <c r="D44" i="4"/>
  <c r="D38" i="4"/>
  <c r="D37" i="4"/>
  <c r="D35" i="4"/>
  <c r="D33" i="4"/>
  <c r="D32" i="4"/>
  <c r="D31" i="4"/>
  <c r="D28" i="4"/>
  <c r="D27" i="4"/>
  <c r="D24" i="4"/>
  <c r="D23" i="4"/>
  <c r="D20" i="4"/>
  <c r="D18" i="4"/>
  <c r="D17" i="4"/>
  <c r="D16" i="4"/>
  <c r="D14" i="4"/>
  <c r="D11" i="4"/>
  <c r="D8" i="4"/>
  <c r="D7" i="4"/>
  <c r="D6" i="4"/>
  <c r="D5" i="4"/>
  <c r="D2" i="4"/>
  <c r="C32" i="7"/>
  <c r="H42" i="3"/>
  <c r="G42" i="3"/>
  <c r="AT42" i="8"/>
  <c r="X42" i="8"/>
  <c r="AT42" i="2"/>
  <c r="X42" i="2"/>
  <c r="D25" i="1"/>
  <c r="C25" i="1"/>
  <c r="C24" i="1"/>
  <c r="H31" i="3"/>
  <c r="G31" i="3"/>
  <c r="G32" i="3"/>
  <c r="AT31" i="2"/>
  <c r="AT58" i="8"/>
  <c r="X58" i="8"/>
  <c r="AT58" i="2"/>
  <c r="C58" i="1"/>
  <c r="AT40" i="8"/>
  <c r="X38" i="2"/>
  <c r="X40" i="2"/>
  <c r="X41" i="2"/>
  <c r="X43" i="2"/>
  <c r="X44" i="2"/>
  <c r="X45" i="2"/>
  <c r="X47" i="2"/>
  <c r="X49" i="2"/>
  <c r="X50" i="2"/>
  <c r="X51" i="2"/>
  <c r="X53" i="2"/>
  <c r="X54" i="2"/>
  <c r="X55" i="2"/>
  <c r="X56" i="2"/>
  <c r="X57" i="2"/>
  <c r="X58" i="2"/>
  <c r="X37" i="2"/>
  <c r="X35" i="2"/>
  <c r="X33" i="2"/>
  <c r="C25" i="7"/>
  <c r="C26" i="7"/>
  <c r="C27" i="7"/>
  <c r="C28" i="7"/>
  <c r="C29" i="7"/>
  <c r="C30" i="7"/>
  <c r="C31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24" i="7"/>
  <c r="D32" i="5"/>
  <c r="D33" i="5"/>
  <c r="D35" i="5"/>
  <c r="D37" i="5"/>
  <c r="D38" i="5"/>
  <c r="D44" i="5"/>
  <c r="D45" i="5"/>
  <c r="D47" i="5"/>
  <c r="D50" i="5"/>
  <c r="D51" i="5"/>
  <c r="D53" i="5"/>
  <c r="D54" i="5"/>
  <c r="D55" i="5"/>
  <c r="D57" i="5"/>
  <c r="D31" i="5"/>
  <c r="C32" i="5"/>
  <c r="C33" i="5"/>
  <c r="C35" i="5"/>
  <c r="C37" i="5"/>
  <c r="C38" i="5"/>
  <c r="C44" i="5"/>
  <c r="C45" i="5"/>
  <c r="C47" i="5"/>
  <c r="C50" i="5"/>
  <c r="C51" i="5"/>
  <c r="C53" i="5"/>
  <c r="C54" i="5"/>
  <c r="C55" i="5"/>
  <c r="C57" i="5"/>
  <c r="C58" i="5"/>
  <c r="C31" i="5"/>
  <c r="H33" i="3"/>
  <c r="H35" i="3"/>
  <c r="H37" i="3"/>
  <c r="H38" i="3"/>
  <c r="H40" i="3"/>
  <c r="H41" i="3"/>
  <c r="H43" i="3"/>
  <c r="H44" i="3"/>
  <c r="H45" i="3"/>
  <c r="H47" i="3"/>
  <c r="H49" i="3"/>
  <c r="H50" i="3"/>
  <c r="H51" i="3"/>
  <c r="H53" i="3"/>
  <c r="H54" i="3"/>
  <c r="H55" i="3"/>
  <c r="H56" i="3"/>
  <c r="H57" i="3"/>
  <c r="H58" i="3"/>
  <c r="G33" i="3"/>
  <c r="G35" i="3"/>
  <c r="G37" i="3"/>
  <c r="G38" i="3"/>
  <c r="G40" i="3"/>
  <c r="G41" i="3"/>
  <c r="G43" i="3"/>
  <c r="G44" i="3"/>
  <c r="G45" i="3"/>
  <c r="G47" i="3"/>
  <c r="G49" i="3"/>
  <c r="G50" i="3"/>
  <c r="G51" i="3"/>
  <c r="G53" i="3"/>
  <c r="G54" i="3"/>
  <c r="G55" i="3"/>
  <c r="G56" i="3"/>
  <c r="G57" i="3"/>
  <c r="G58" i="3"/>
  <c r="H32" i="3"/>
  <c r="AT32" i="8"/>
  <c r="AT33" i="8"/>
  <c r="AT35" i="8"/>
  <c r="AT37" i="8"/>
  <c r="AT38" i="8"/>
  <c r="AT41" i="8"/>
  <c r="AT43" i="8"/>
  <c r="AT44" i="8"/>
  <c r="AT45" i="8"/>
  <c r="AT47" i="8"/>
  <c r="AT49" i="8"/>
  <c r="AT50" i="8"/>
  <c r="AT51" i="8"/>
  <c r="AT53" i="8"/>
  <c r="AT54" i="8"/>
  <c r="AT55" i="8"/>
  <c r="AT56" i="8"/>
  <c r="AT57" i="8"/>
  <c r="AT31" i="8"/>
  <c r="X57" i="8"/>
  <c r="X32" i="8"/>
  <c r="X33" i="8"/>
  <c r="X35" i="8"/>
  <c r="X37" i="8"/>
  <c r="X38" i="8"/>
  <c r="X40" i="8"/>
  <c r="X41" i="8"/>
  <c r="X43" i="8"/>
  <c r="X44" i="8"/>
  <c r="X45" i="8"/>
  <c r="X47" i="8"/>
  <c r="X49" i="8"/>
  <c r="X50" i="8"/>
  <c r="X51" i="8"/>
  <c r="X53" i="8"/>
  <c r="X54" i="8"/>
  <c r="X55" i="8"/>
  <c r="X56" i="8"/>
  <c r="X31" i="8"/>
  <c r="AT57" i="2"/>
  <c r="AT35" i="2"/>
  <c r="AT37" i="2"/>
  <c r="AT38" i="2"/>
  <c r="AT40" i="2"/>
  <c r="AT41" i="2"/>
  <c r="AT43" i="2"/>
  <c r="AT44" i="2"/>
  <c r="AT45" i="2"/>
  <c r="AT47" i="2"/>
  <c r="AT49" i="2"/>
  <c r="AT50" i="2"/>
  <c r="AT51" i="2"/>
  <c r="AT53" i="2"/>
  <c r="AT54" i="2"/>
  <c r="AT55" i="2"/>
  <c r="AT56" i="2"/>
  <c r="AT32" i="2"/>
  <c r="AT33" i="2"/>
  <c r="X32" i="2"/>
  <c r="X31" i="2"/>
  <c r="C32" i="4"/>
  <c r="C33" i="4"/>
  <c r="C35" i="4"/>
  <c r="C37" i="4"/>
  <c r="C38" i="4"/>
  <c r="C40" i="4"/>
  <c r="C41" i="4"/>
  <c r="C43" i="4"/>
  <c r="C44" i="4"/>
  <c r="C45" i="4"/>
  <c r="C47" i="4"/>
  <c r="C50" i="4"/>
  <c r="C51" i="4"/>
  <c r="C53" i="4"/>
  <c r="C54" i="4"/>
  <c r="C55" i="4"/>
  <c r="C57" i="4"/>
  <c r="C31" i="4"/>
  <c r="D3" i="1"/>
  <c r="D8" i="1"/>
  <c r="D11" i="1"/>
  <c r="D14" i="1"/>
  <c r="D15" i="1"/>
  <c r="D23" i="1"/>
  <c r="D24" i="1"/>
  <c r="D26" i="1"/>
  <c r="D27" i="1"/>
  <c r="D31" i="1"/>
  <c r="D36" i="1"/>
  <c r="D38" i="1"/>
  <c r="D39" i="1"/>
  <c r="D47" i="1"/>
  <c r="D49" i="1"/>
  <c r="D50" i="1"/>
  <c r="D52" i="1"/>
  <c r="D56" i="1"/>
  <c r="D57" i="1"/>
  <c r="D2" i="1"/>
  <c r="C3" i="1"/>
  <c r="C8" i="1"/>
  <c r="C11" i="1"/>
  <c r="C14" i="1"/>
  <c r="C15" i="1"/>
  <c r="C23" i="1"/>
  <c r="C26" i="1"/>
  <c r="C27" i="1"/>
  <c r="C31" i="1"/>
  <c r="C36" i="1"/>
  <c r="C38" i="1"/>
  <c r="C39" i="1"/>
  <c r="C47" i="1"/>
  <c r="C49" i="1"/>
  <c r="C50" i="1"/>
  <c r="C52" i="1"/>
  <c r="C56" i="1"/>
  <c r="C57" i="1"/>
  <c r="C2" i="1"/>
  <c r="C14" i="7"/>
  <c r="C22" i="7"/>
  <c r="AT27" i="2"/>
  <c r="X28" i="2"/>
  <c r="G28" i="3"/>
  <c r="D43" i="1"/>
  <c r="D7" i="1"/>
  <c r="D10" i="1"/>
  <c r="D13" i="1"/>
  <c r="D17" i="1"/>
  <c r="D20" i="1"/>
  <c r="D28" i="1"/>
  <c r="D30" i="1"/>
  <c r="D33" i="1"/>
  <c r="D34" i="1"/>
  <c r="D40" i="1"/>
  <c r="D44" i="1"/>
  <c r="D51" i="1"/>
  <c r="D53" i="1"/>
  <c r="C7" i="1"/>
  <c r="C10" i="1"/>
  <c r="C13" i="1"/>
  <c r="C17" i="1"/>
  <c r="C20" i="1"/>
  <c r="C28" i="1"/>
  <c r="C30" i="1"/>
  <c r="C33" i="1"/>
  <c r="C34" i="1"/>
  <c r="C40" i="1"/>
  <c r="C43" i="1"/>
  <c r="C44" i="1"/>
  <c r="C51" i="1"/>
  <c r="C53" i="1"/>
  <c r="D4" i="1"/>
  <c r="C4" i="1"/>
  <c r="C4" i="7"/>
  <c r="C5" i="7"/>
  <c r="C6" i="7"/>
  <c r="C7" i="7"/>
  <c r="C9" i="7"/>
  <c r="C11" i="7"/>
  <c r="C12" i="7"/>
  <c r="C13" i="7"/>
  <c r="C16" i="7"/>
  <c r="C18" i="7"/>
  <c r="C19" i="7"/>
  <c r="C21" i="7"/>
  <c r="C2" i="7"/>
  <c r="AT16" i="8"/>
  <c r="AT17" i="8"/>
  <c r="AT18" i="8"/>
  <c r="AT20" i="8"/>
  <c r="AT23" i="8"/>
  <c r="AT24" i="8"/>
  <c r="AT27" i="8"/>
  <c r="AT28" i="8"/>
  <c r="AT2" i="8"/>
  <c r="AT5" i="8"/>
  <c r="AT6" i="8"/>
  <c r="AT7" i="8"/>
  <c r="AT8" i="8"/>
  <c r="AT11" i="8"/>
  <c r="X2" i="8"/>
  <c r="X5" i="8"/>
  <c r="X6" i="8"/>
  <c r="X7" i="8"/>
  <c r="X8" i="8"/>
  <c r="X11" i="8"/>
  <c r="X16" i="8"/>
  <c r="X17" i="8"/>
  <c r="X18" i="8"/>
  <c r="X20" i="8"/>
  <c r="X23" i="8"/>
  <c r="X24" i="8"/>
  <c r="X27" i="8"/>
  <c r="X28" i="8"/>
  <c r="AT16" i="2"/>
  <c r="AT17" i="2"/>
  <c r="AT18" i="2"/>
  <c r="AT20" i="2"/>
  <c r="AT23" i="2"/>
  <c r="AT24" i="2"/>
  <c r="AT28" i="2"/>
  <c r="AT2" i="2"/>
  <c r="AT5" i="2"/>
  <c r="AT6" i="2"/>
  <c r="AT7" i="2"/>
  <c r="AT8" i="2"/>
  <c r="AT11" i="2"/>
  <c r="X2" i="2"/>
  <c r="X5" i="2"/>
  <c r="X6" i="2"/>
  <c r="X7" i="2"/>
  <c r="X8" i="2"/>
  <c r="X11" i="2"/>
  <c r="X16" i="2"/>
  <c r="X17" i="2"/>
  <c r="X18" i="2"/>
  <c r="X20" i="2"/>
  <c r="X23" i="2"/>
  <c r="X24" i="2"/>
  <c r="X27" i="2"/>
  <c r="C5" i="5"/>
  <c r="C6" i="5"/>
  <c r="C7" i="5"/>
  <c r="C8" i="5"/>
  <c r="C11" i="5"/>
  <c r="C14" i="5"/>
  <c r="C16" i="5"/>
  <c r="C17" i="5"/>
  <c r="C18" i="5"/>
  <c r="C20" i="5"/>
  <c r="C23" i="5"/>
  <c r="C24" i="5"/>
  <c r="C27" i="5"/>
  <c r="C28" i="5"/>
  <c r="C2" i="5"/>
  <c r="C5" i="4"/>
  <c r="C6" i="4"/>
  <c r="C7" i="4"/>
  <c r="C8" i="4"/>
  <c r="C11" i="4"/>
  <c r="C14" i="4"/>
  <c r="C16" i="4"/>
  <c r="C17" i="4"/>
  <c r="C18" i="4"/>
  <c r="C20" i="4"/>
  <c r="C23" i="4"/>
  <c r="C24" i="4"/>
  <c r="C27" i="4"/>
  <c r="C28" i="4"/>
  <c r="C2" i="4"/>
  <c r="H5" i="3"/>
  <c r="H6" i="3"/>
  <c r="H7" i="3"/>
  <c r="H8" i="3"/>
  <c r="H11" i="3"/>
  <c r="H14" i="3"/>
  <c r="H16" i="3"/>
  <c r="H17" i="3"/>
  <c r="H18" i="3"/>
  <c r="H20" i="3"/>
  <c r="H23" i="3"/>
  <c r="H24" i="3"/>
  <c r="H27" i="3"/>
  <c r="H28" i="3"/>
  <c r="G5" i="3"/>
  <c r="G6" i="3"/>
  <c r="G7" i="3"/>
  <c r="G8" i="3"/>
  <c r="G11" i="3"/>
  <c r="G14" i="3"/>
  <c r="G16" i="3"/>
  <c r="G17" i="3"/>
  <c r="G18" i="3"/>
  <c r="G20" i="3"/>
  <c r="G23" i="3"/>
  <c r="G24" i="3"/>
  <c r="G27" i="3"/>
  <c r="D5" i="5"/>
  <c r="D6" i="5"/>
  <c r="D7" i="5"/>
  <c r="D8" i="5"/>
  <c r="D11" i="5"/>
  <c r="D14" i="5"/>
  <c r="D16" i="5"/>
  <c r="D17" i="5"/>
  <c r="D18" i="5"/>
  <c r="D20" i="5"/>
  <c r="D23" i="5"/>
  <c r="D24" i="5"/>
  <c r="D27" i="5"/>
  <c r="D28" i="5"/>
  <c r="X14" i="2"/>
  <c r="AT14" i="2"/>
  <c r="D2" i="5"/>
  <c r="H2" i="3"/>
  <c r="G2" i="3"/>
  <c r="AT14" i="8"/>
  <c r="X14" i="8"/>
</calcChain>
</file>

<file path=xl/comments1.xml><?xml version="1.0" encoding="utf-8"?>
<comments xmlns="http://schemas.openxmlformats.org/spreadsheetml/2006/main">
  <authors>
    <author>Zenbook</author>
  </authors>
  <commentList>
    <comment ref="E57" authorId="0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vynecháno</t>
        </r>
      </text>
    </comment>
  </commentList>
</comments>
</file>

<file path=xl/comments2.xml><?xml version="1.0" encoding="utf-8"?>
<comments xmlns="http://schemas.openxmlformats.org/spreadsheetml/2006/main">
  <authors>
    <author>Bára Krauseová</author>
    <author>Zenbook</author>
  </authors>
  <commentList>
    <comment ref="F1" authorId="0" shapeId="0">
      <text>
        <r>
          <rPr>
            <b/>
            <sz val="9"/>
            <color indexed="81"/>
            <rFont val="Tahoma"/>
            <charset val="1"/>
          </rPr>
          <t>Bára Krauseová:</t>
        </r>
        <r>
          <rPr>
            <sz val="9"/>
            <color indexed="81"/>
            <rFont val="Tahoma"/>
            <charset val="1"/>
          </rPr>
          <t xml:space="preserve">
pouze pokud byla položka přečtena chybně</t>
        </r>
      </text>
    </comment>
    <comment ref="AD31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AH31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D33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AD35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Z38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H47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T51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CN51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CX51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D54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H54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</commentList>
</comments>
</file>

<file path=xl/comments3.xml><?xml version="1.0" encoding="utf-8"?>
<comments xmlns="http://schemas.openxmlformats.org/spreadsheetml/2006/main">
  <authors>
    <author>Bára Krauseová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>Bára Krauseová:</t>
        </r>
        <r>
          <rPr>
            <sz val="9"/>
            <color indexed="81"/>
            <rFont val="Tahoma"/>
            <family val="2"/>
            <charset val="238"/>
          </rPr>
          <t xml:space="preserve">
N - nic</t>
        </r>
      </text>
    </comment>
  </commentList>
</comments>
</file>

<file path=xl/comments4.xml><?xml version="1.0" encoding="utf-8"?>
<comments xmlns="http://schemas.openxmlformats.org/spreadsheetml/2006/main">
  <authors>
    <author>Bára Krauseová</author>
  </authors>
  <commentList>
    <comment ref="W27" authorId="0" shapeId="0">
      <text>
        <r>
          <rPr>
            <b/>
            <sz val="9"/>
            <color indexed="81"/>
            <rFont val="Tahoma"/>
            <charset val="1"/>
          </rPr>
          <t>Bára Krauseová:</t>
        </r>
        <r>
          <rPr>
            <sz val="9"/>
            <color indexed="81"/>
            <rFont val="Tahoma"/>
            <charset val="1"/>
          </rPr>
          <t xml:space="preserve">
vypnulo se nahrávání
</t>
        </r>
      </text>
    </comment>
    <comment ref="AS27" authorId="0" shapeId="0">
      <text>
        <r>
          <rPr>
            <b/>
            <sz val="9"/>
            <color indexed="81"/>
            <rFont val="Tahoma"/>
            <charset val="1"/>
          </rPr>
          <t>Bára Krauseová:</t>
        </r>
        <r>
          <rPr>
            <sz val="9"/>
            <color indexed="81"/>
            <rFont val="Tahoma"/>
            <charset val="1"/>
          </rPr>
          <t xml:space="preserve">
vypnulo se nahrávání</t>
        </r>
      </text>
    </comment>
  </commentList>
</comments>
</file>

<file path=xl/comments5.xml><?xml version="1.0" encoding="utf-8"?>
<comments xmlns="http://schemas.openxmlformats.org/spreadsheetml/2006/main">
  <authors>
    <author>Bára Krauseová</author>
    <author>Zenbook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Bára Krauseová:</t>
        </r>
        <r>
          <rPr>
            <sz val="9"/>
            <color indexed="81"/>
            <rFont val="Tahoma"/>
            <family val="2"/>
            <charset val="238"/>
          </rPr>
          <t xml:space="preserve">
v sekundách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Bára Krauseová:</t>
        </r>
        <r>
          <rPr>
            <sz val="9"/>
            <color indexed="81"/>
            <rFont val="Tahoma"/>
            <family val="2"/>
            <charset val="238"/>
          </rPr>
          <t xml:space="preserve">
v sekundách</t>
        </r>
      </text>
    </comment>
    <comment ref="E58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chyba v nahrávce</t>
        </r>
      </text>
    </comment>
  </commentList>
</comments>
</file>

<file path=xl/comments6.xml><?xml version="1.0" encoding="utf-8"?>
<comments xmlns="http://schemas.openxmlformats.org/spreadsheetml/2006/main">
  <authors>
    <author>Bára Krauseová</author>
    <author>Zenbook</author>
  </authors>
  <commentList>
    <comment ref="F1" authorId="0" shapeId="0">
      <text>
        <r>
          <rPr>
            <b/>
            <sz val="9"/>
            <color indexed="81"/>
            <rFont val="Tahoma"/>
            <charset val="1"/>
          </rPr>
          <t>Bára Krauseová:</t>
        </r>
        <r>
          <rPr>
            <sz val="9"/>
            <color indexed="81"/>
            <rFont val="Tahoma"/>
            <charset val="1"/>
          </rPr>
          <t xml:space="preserve">
pouze pokud byla položka přečtena chybně</t>
        </r>
      </text>
    </comment>
    <comment ref="AR32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P32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Q33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V33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AJ38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AJ40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AP45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B45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F47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T47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CV49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CF50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R51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AN53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T54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AV54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AV55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T55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CR55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DR56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V57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AV57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J57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CZ58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</commentList>
</comments>
</file>

<file path=xl/comments7.xml><?xml version="1.0" encoding="utf-8"?>
<comments xmlns="http://schemas.openxmlformats.org/spreadsheetml/2006/main">
  <authors>
    <author>Bára Krauseová</author>
  </authors>
  <commentList>
    <comment ref="E1" authorId="0" shapeId="0">
      <text>
        <r>
          <rPr>
            <b/>
            <sz val="9"/>
            <color indexed="81"/>
            <rFont val="Tahoma"/>
            <charset val="1"/>
          </rPr>
          <t>Bára Krauseová:</t>
        </r>
        <r>
          <rPr>
            <sz val="9"/>
            <color indexed="81"/>
            <rFont val="Tahoma"/>
            <charset val="1"/>
          </rPr>
          <t xml:space="preserve">
Pokud je odpověď chybně</t>
        </r>
      </text>
    </comment>
  </commentList>
</comments>
</file>

<file path=xl/sharedStrings.xml><?xml version="1.0" encoding="utf-8"?>
<sst xmlns="http://schemas.openxmlformats.org/spreadsheetml/2006/main" count="4841" uniqueCount="1235">
  <si>
    <t>Jmenný kód</t>
  </si>
  <si>
    <t>Datum narození</t>
  </si>
  <si>
    <t>Věk (v měsících)</t>
  </si>
  <si>
    <t xml:space="preserve">škola </t>
  </si>
  <si>
    <t>třída</t>
  </si>
  <si>
    <t>skupina ve studii</t>
  </si>
  <si>
    <t>AdéTuh2</t>
  </si>
  <si>
    <t>Zeleneč Pvýchod</t>
  </si>
  <si>
    <t>2B</t>
  </si>
  <si>
    <t>Karaton ZLC_2</t>
  </si>
  <si>
    <t>AméHav2</t>
  </si>
  <si>
    <t>Karaton ZLC_1</t>
  </si>
  <si>
    <t>AnnHet2</t>
  </si>
  <si>
    <t>DomJan1</t>
  </si>
  <si>
    <t>JohJou2</t>
  </si>
  <si>
    <t>KamHru2</t>
  </si>
  <si>
    <t>LukHav1</t>
  </si>
  <si>
    <t>xxxnezařazen</t>
  </si>
  <si>
    <t>MarCer2</t>
  </si>
  <si>
    <t>NatMař2</t>
  </si>
  <si>
    <t>NikBar1</t>
  </si>
  <si>
    <t>PatMaš1</t>
  </si>
  <si>
    <t>PavŠva1</t>
  </si>
  <si>
    <t>SebVan1</t>
  </si>
  <si>
    <t>TadFia1</t>
  </si>
  <si>
    <t>VanČud2</t>
  </si>
  <si>
    <t>AdaPoz1</t>
  </si>
  <si>
    <t>2A</t>
  </si>
  <si>
    <t>AdaZer1</t>
  </si>
  <si>
    <t>AneNác2</t>
  </si>
  <si>
    <t>KaratonZLC_3</t>
  </si>
  <si>
    <t>AnnSyr2</t>
  </si>
  <si>
    <t>FilTim1</t>
  </si>
  <si>
    <t>JanVes1</t>
  </si>
  <si>
    <t>KlaZam2</t>
  </si>
  <si>
    <t>KryNov1</t>
  </si>
  <si>
    <t>KryWyd1</t>
  </si>
  <si>
    <t>LinKra2</t>
  </si>
  <si>
    <t>LucPro2</t>
  </si>
  <si>
    <t>MichBez1</t>
  </si>
  <si>
    <t>NikKon2</t>
  </si>
  <si>
    <t>NikVod2</t>
  </si>
  <si>
    <t>OndKor1</t>
  </si>
  <si>
    <t>SofKar2</t>
  </si>
  <si>
    <t>SofKos2</t>
  </si>
  <si>
    <t>ŠtěŠaf1</t>
  </si>
  <si>
    <t>TerBar2</t>
  </si>
  <si>
    <t>VikFor2</t>
  </si>
  <si>
    <t>VikVan2</t>
  </si>
  <si>
    <t>VojHor1</t>
  </si>
  <si>
    <t xml:space="preserve">Škola </t>
  </si>
  <si>
    <t>Počet položek celkem</t>
  </si>
  <si>
    <t>Počet položek - správně</t>
  </si>
  <si>
    <t>1_míč</t>
  </si>
  <si>
    <t>1d_oko</t>
  </si>
  <si>
    <t>1d_hra</t>
  </si>
  <si>
    <t>1d_tyc</t>
  </si>
  <si>
    <t>2_lev</t>
  </si>
  <si>
    <t>2d_bota</t>
  </si>
  <si>
    <t>2d_medved</t>
  </si>
  <si>
    <t>2d_sev</t>
  </si>
  <si>
    <t>3_dva</t>
  </si>
  <si>
    <t>3d_sit</t>
  </si>
  <si>
    <t>3d_tri</t>
  </si>
  <si>
    <t>3d_iva</t>
  </si>
  <si>
    <t>4_sul</t>
  </si>
  <si>
    <t>4d_vari</t>
  </si>
  <si>
    <t>4d_hul</t>
  </si>
  <si>
    <t>4d_cap</t>
  </si>
  <si>
    <t>5_kral</t>
  </si>
  <si>
    <t>5d_trun</t>
  </si>
  <si>
    <t>5d_hral</t>
  </si>
  <si>
    <t>5d_slon</t>
  </si>
  <si>
    <t>6_kocka</t>
  </si>
  <si>
    <t>6d_tecka</t>
  </si>
  <si>
    <t>6d_husa</t>
  </si>
  <si>
    <t>6d_mouka</t>
  </si>
  <si>
    <t>7_papir</t>
  </si>
  <si>
    <t>7d_sesit</t>
  </si>
  <si>
    <t>7d_kosik</t>
  </si>
  <si>
    <t>7d_pamet</t>
  </si>
  <si>
    <t>8_meloun</t>
  </si>
  <si>
    <t>8d_hrozny</t>
  </si>
  <si>
    <t>8d_kosile</t>
  </si>
  <si>
    <t>8d_metou</t>
  </si>
  <si>
    <t>9_banany</t>
  </si>
  <si>
    <t>9d_bazeny</t>
  </si>
  <si>
    <t>9d_sukne</t>
  </si>
  <si>
    <t>9d_svestky</t>
  </si>
  <si>
    <t>10_telefon</t>
  </si>
  <si>
    <t>10d_sobota</t>
  </si>
  <si>
    <t>10d_pocitac</t>
  </si>
  <si>
    <t>10d_televize</t>
  </si>
  <si>
    <t>11_ruze</t>
  </si>
  <si>
    <t>11d_ruce</t>
  </si>
  <si>
    <t>11d_vaz</t>
  </si>
  <si>
    <t>11d_bota</t>
  </si>
  <si>
    <t>12_salat</t>
  </si>
  <si>
    <t>12d_saha</t>
  </si>
  <si>
    <t>12d_zalivka</t>
  </si>
  <si>
    <t>12d_komar</t>
  </si>
  <si>
    <t>13_tunel</t>
  </si>
  <si>
    <t>13d_most</t>
  </si>
  <si>
    <t>13d_zenich</t>
  </si>
  <si>
    <t>13d_tulak</t>
  </si>
  <si>
    <t>14_zebra</t>
  </si>
  <si>
    <t>14d_zednik</t>
  </si>
  <si>
    <t>14d_hroch</t>
  </si>
  <si>
    <t>14d_stul</t>
  </si>
  <si>
    <t>15_robot</t>
  </si>
  <si>
    <t>15d_rocnik</t>
  </si>
  <si>
    <t>15d_vojak</t>
  </si>
  <si>
    <t>15d_automat</t>
  </si>
  <si>
    <t>16_doktor</t>
  </si>
  <si>
    <t>16d_ordinace</t>
  </si>
  <si>
    <t>16d_rybnik</t>
  </si>
  <si>
    <t>16d_dostal</t>
  </si>
  <si>
    <t>17_palác</t>
  </si>
  <si>
    <t>17d_komnata</t>
  </si>
  <si>
    <t>17d_panak</t>
  </si>
  <si>
    <t>17d_budik</t>
  </si>
  <si>
    <t>18_traktor</t>
  </si>
  <si>
    <t>18d_vlek</t>
  </si>
  <si>
    <t>18d_dopis</t>
  </si>
  <si>
    <t>18d_tramvaj</t>
  </si>
  <si>
    <t>19_radio</t>
  </si>
  <si>
    <t>19d_chlapec</t>
  </si>
  <si>
    <t>19d_video</t>
  </si>
  <si>
    <t>19d_radit</t>
  </si>
  <si>
    <t>20_čokoláda</t>
  </si>
  <si>
    <t>20d_calamada</t>
  </si>
  <si>
    <t>20d_sasek</t>
  </si>
  <si>
    <t>20d_bonbony</t>
  </si>
  <si>
    <t>21_obr</t>
  </si>
  <si>
    <t>21d_ohne</t>
  </si>
  <si>
    <t>21d_carodej</t>
  </si>
  <si>
    <t>21d_iglu</t>
  </si>
  <si>
    <t>22_citron</t>
  </si>
  <si>
    <t>22d_hruska</t>
  </si>
  <si>
    <t>22d_pastyr</t>
  </si>
  <si>
    <t>22d_cibule</t>
  </si>
  <si>
    <t>23_tygr</t>
  </si>
  <si>
    <t>23d_sekl</t>
  </si>
  <si>
    <t>23d_tahl</t>
  </si>
  <si>
    <t>24_vlk</t>
  </si>
  <si>
    <t>25_tenis</t>
  </si>
  <si>
    <t>25d_fotbal</t>
  </si>
  <si>
    <t>25d_zapad</t>
  </si>
  <si>
    <t>25d_titul</t>
  </si>
  <si>
    <t>26_tresne</t>
  </si>
  <si>
    <t>26d_trenink</t>
  </si>
  <si>
    <t>26d_fletna</t>
  </si>
  <si>
    <t>26d_maliny</t>
  </si>
  <si>
    <t>27_kapitan</t>
  </si>
  <si>
    <t>27d_kalendar</t>
  </si>
  <si>
    <t>27d_balicek</t>
  </si>
  <si>
    <t>27d_trosecnik</t>
  </si>
  <si>
    <t>28_zirafa</t>
  </si>
  <si>
    <t>28d_afrika</t>
  </si>
  <si>
    <t>28d_zizala</t>
  </si>
  <si>
    <t>28d_jezero</t>
  </si>
  <si>
    <t>29_akrobat</t>
  </si>
  <si>
    <t>29d_atlas</t>
  </si>
  <si>
    <t>29d_obraz</t>
  </si>
  <si>
    <t>29d_cirkus</t>
  </si>
  <si>
    <t>30_gorila</t>
  </si>
  <si>
    <t>30d_prales</t>
  </si>
  <si>
    <t>30d_koreni</t>
  </si>
  <si>
    <t>30d_golem</t>
  </si>
  <si>
    <t>31_akvarium</t>
  </si>
  <si>
    <t>31d_akvarel</t>
  </si>
  <si>
    <t>31d_odvezt</t>
  </si>
  <si>
    <t>31d_ocean</t>
  </si>
  <si>
    <t>32_andel</t>
  </si>
  <si>
    <t>32d_vedel</t>
  </si>
  <si>
    <t>32d_cert</t>
  </si>
  <si>
    <t>32d_obzor</t>
  </si>
  <si>
    <t>33_kaktus</t>
  </si>
  <si>
    <t>33d_poust</t>
  </si>
  <si>
    <t>33d_rozpor</t>
  </si>
  <si>
    <t>33d_kakabus</t>
  </si>
  <si>
    <t>34_garaz</t>
  </si>
  <si>
    <t>34d_kuchyn</t>
  </si>
  <si>
    <t>34d_ridic</t>
  </si>
  <si>
    <t>34d_gulas</t>
  </si>
  <si>
    <t>35_dzungle</t>
  </si>
  <si>
    <t>35d_dzudo</t>
  </si>
  <si>
    <t>35d_papousek</t>
  </si>
  <si>
    <t>35d_hlavka</t>
  </si>
  <si>
    <t>36_park</t>
  </si>
  <si>
    <t>36d_clun</t>
  </si>
  <si>
    <t>36d_trava</t>
  </si>
  <si>
    <t>36d_parta</t>
  </si>
  <si>
    <t>37_raketa</t>
  </si>
  <si>
    <t>37d_hodiny</t>
  </si>
  <si>
    <t>37d_hokejka</t>
  </si>
  <si>
    <t>37d_maketa</t>
  </si>
  <si>
    <t>38_zoo</t>
  </si>
  <si>
    <t>38d_zout</t>
  </si>
  <si>
    <t>38d_hroch</t>
  </si>
  <si>
    <t>38d_dub</t>
  </si>
  <si>
    <t>39_koncert</t>
  </si>
  <si>
    <t>39d_hudba</t>
  </si>
  <si>
    <t>39d_simpanz</t>
  </si>
  <si>
    <t>39d_koncept</t>
  </si>
  <si>
    <t>40_gazela</t>
  </si>
  <si>
    <t>40d_domino</t>
  </si>
  <si>
    <t>40d_hazela</t>
  </si>
  <si>
    <t>40d_safari</t>
  </si>
  <si>
    <t>41_pistole</t>
  </si>
  <si>
    <t>41d_gerbery</t>
  </si>
  <si>
    <t>41d_pistacie</t>
  </si>
  <si>
    <t>41d_naboje</t>
  </si>
  <si>
    <t>42_krokodyl</t>
  </si>
  <si>
    <t>42d_jesterka</t>
  </si>
  <si>
    <t>42d_krokusy</t>
  </si>
  <si>
    <t>42d_plamenem</t>
  </si>
  <si>
    <t>43_pyzamo</t>
  </si>
  <si>
    <t>43d_pizmo</t>
  </si>
  <si>
    <t>43d_spanek</t>
  </si>
  <si>
    <t>43d_hadice</t>
  </si>
  <si>
    <t>44_kosmonaut</t>
  </si>
  <si>
    <t>44d_kosmopolita</t>
  </si>
  <si>
    <t>44d_vesmir</t>
  </si>
  <si>
    <t>44d_nadbytek</t>
  </si>
  <si>
    <t>45_sandaly</t>
  </si>
  <si>
    <t>45d_ploutve</t>
  </si>
  <si>
    <t>45d_kostice</t>
  </si>
  <si>
    <t>45d_sundali</t>
  </si>
  <si>
    <t>46_kalendar</t>
  </si>
  <si>
    <t>46d_kalamafr</t>
  </si>
  <si>
    <t>46d_popustit</t>
  </si>
  <si>
    <t>46d_zapisnik</t>
  </si>
  <si>
    <t>komnata</t>
  </si>
  <si>
    <t>most</t>
  </si>
  <si>
    <t>čaroděj</t>
  </si>
  <si>
    <t>PavŠlo1</t>
  </si>
  <si>
    <t>košík</t>
  </si>
  <si>
    <t>čalamáda</t>
  </si>
  <si>
    <t>pižmo</t>
  </si>
  <si>
    <t>cirkus</t>
  </si>
  <si>
    <t>bazény</t>
  </si>
  <si>
    <t>radit</t>
  </si>
  <si>
    <t>sešit</t>
  </si>
  <si>
    <t>bazeny</t>
  </si>
  <si>
    <t>hrál</t>
  </si>
  <si>
    <t>automat</t>
  </si>
  <si>
    <t>akvarel</t>
  </si>
  <si>
    <t>N</t>
  </si>
  <si>
    <t>Počet přečtených položek</t>
  </si>
  <si>
    <t>Počet správně přečtených</t>
  </si>
  <si>
    <t>1_a_acc</t>
  </si>
  <si>
    <t>1_a_prp</t>
  </si>
  <si>
    <t>2_i_acc</t>
  </si>
  <si>
    <t>2_i_prp</t>
  </si>
  <si>
    <t>3_u_acc</t>
  </si>
  <si>
    <t>3_u_prp</t>
  </si>
  <si>
    <t>4_za_acc</t>
  </si>
  <si>
    <t>4_za_prp</t>
  </si>
  <si>
    <t>5_na_acc</t>
  </si>
  <si>
    <t>5_na_prp</t>
  </si>
  <si>
    <t>6_se_acc</t>
  </si>
  <si>
    <t>6_se_prp</t>
  </si>
  <si>
    <t>7_po_acc</t>
  </si>
  <si>
    <t>7_po_prp</t>
  </si>
  <si>
    <t>8_že_acc</t>
  </si>
  <si>
    <t>8_že_prp</t>
  </si>
  <si>
    <t>9_do_acc</t>
  </si>
  <si>
    <t>9_do_prp</t>
  </si>
  <si>
    <t>10_ty_acc</t>
  </si>
  <si>
    <t>10_ty_prp</t>
  </si>
  <si>
    <t>11_od_acc</t>
  </si>
  <si>
    <t>11_od_prp</t>
  </si>
  <si>
    <t>12_co_acc</t>
  </si>
  <si>
    <t>12_co_prp</t>
  </si>
  <si>
    <t>13_až_acc</t>
  </si>
  <si>
    <t>13_až_prp</t>
  </si>
  <si>
    <t>14_dát_acc</t>
  </si>
  <si>
    <t>14_dát_prp</t>
  </si>
  <si>
    <t>15_při_acc</t>
  </si>
  <si>
    <t>15_při_prp</t>
  </si>
  <si>
    <t>16_věc_acc</t>
  </si>
  <si>
    <t>16_věc_prp</t>
  </si>
  <si>
    <t>17_dva_acc</t>
  </si>
  <si>
    <t>17_dva_prp</t>
  </si>
  <si>
    <t>18_pod_acc</t>
  </si>
  <si>
    <t>18_pod_prp</t>
  </si>
  <si>
    <t>19_dál_acc</t>
  </si>
  <si>
    <t>19_dál_prp</t>
  </si>
  <si>
    <t>20_les_acc</t>
  </si>
  <si>
    <t>20_les_prp</t>
  </si>
  <si>
    <t>21_víc_acc</t>
  </si>
  <si>
    <t>21_víc_prp</t>
  </si>
  <si>
    <t>22_sto_acc</t>
  </si>
  <si>
    <t>22_sto_prp</t>
  </si>
  <si>
    <t>23_mít_acc</t>
  </si>
  <si>
    <t>23_mít_prp</t>
  </si>
  <si>
    <t>24_pro_acc</t>
  </si>
  <si>
    <t>24_pro_prp</t>
  </si>
  <si>
    <t>25_tři_acc</t>
  </si>
  <si>
    <t>25_tři_prp</t>
  </si>
  <si>
    <t>26_boj_acc</t>
  </si>
  <si>
    <t>26_boj_prp</t>
  </si>
  <si>
    <t>27_kde_acc</t>
  </si>
  <si>
    <t>27_kde_prp</t>
  </si>
  <si>
    <t>28_dům_acc</t>
  </si>
  <si>
    <t>28_dům_prp</t>
  </si>
  <si>
    <t>29_míň_acc</t>
  </si>
  <si>
    <t>29_míň_prp</t>
  </si>
  <si>
    <t>30_aby_acc</t>
  </si>
  <si>
    <t>30_aby_prp</t>
  </si>
  <si>
    <t>31_jen_acc</t>
  </si>
  <si>
    <t>31_jen_prp</t>
  </si>
  <si>
    <t>32_pes_acc</t>
  </si>
  <si>
    <t>32_pes_prp</t>
  </si>
  <si>
    <t>34_tak_acc</t>
  </si>
  <si>
    <t>34_tak_prp</t>
  </si>
  <si>
    <t>35_zem_acc</t>
  </si>
  <si>
    <t>35_zem_prp</t>
  </si>
  <si>
    <t>36_asi_acc</t>
  </si>
  <si>
    <t>36_asi_prp</t>
  </si>
  <si>
    <t>37_tvůj_acc</t>
  </si>
  <si>
    <t>37_tvůj_prp</t>
  </si>
  <si>
    <t>38_dřív_acc</t>
  </si>
  <si>
    <t>38_dřív_prp</t>
  </si>
  <si>
    <t>39_ale_acc</t>
  </si>
  <si>
    <t>39_ale_prp</t>
  </si>
  <si>
    <t>40_vzít_acc</t>
  </si>
  <si>
    <t>40_vzít_prp</t>
  </si>
  <si>
    <t>41_proč_acc</t>
  </si>
  <si>
    <t>41_proč_prp</t>
  </si>
  <si>
    <t>42_král_acc</t>
  </si>
  <si>
    <t>42_král_prp</t>
  </si>
  <si>
    <t>43_hned_acc</t>
  </si>
  <si>
    <t>43_hned_prp</t>
  </si>
  <si>
    <t>44_před_acc</t>
  </si>
  <si>
    <t>44_před_prp</t>
  </si>
  <si>
    <t>45_svůj_acc</t>
  </si>
  <si>
    <t>45_svůj_prp</t>
  </si>
  <si>
    <t>46_hrát_acc</t>
  </si>
  <si>
    <t>46_hrát_prp</t>
  </si>
  <si>
    <t>47_když_acc</t>
  </si>
  <si>
    <t>47_když_prp</t>
  </si>
  <si>
    <t>48_chtít_acc</t>
  </si>
  <si>
    <t>48_chtít_prp</t>
  </si>
  <si>
    <t>49_krok_acc</t>
  </si>
  <si>
    <t>49_krok_prp</t>
  </si>
  <si>
    <t>50_zdát_acc</t>
  </si>
  <si>
    <t>50_zdát_prp</t>
  </si>
  <si>
    <t>51_snad_acc</t>
  </si>
  <si>
    <t>51_snad_prp</t>
  </si>
  <si>
    <t>52_plán_acc</t>
  </si>
  <si>
    <t>52_plán_prp</t>
  </si>
  <si>
    <t>53_tvář_acc</t>
  </si>
  <si>
    <t>53_tvář_prp</t>
  </si>
  <si>
    <t>54_smrt_acc</t>
  </si>
  <si>
    <t>54_smrt_prp</t>
  </si>
  <si>
    <t>55_dnes_acc</t>
  </si>
  <si>
    <t>55_dnes_prp</t>
  </si>
  <si>
    <t>56_hlas_acc</t>
  </si>
  <si>
    <t>56_hlas_prp</t>
  </si>
  <si>
    <t>57_stát_acc</t>
  </si>
  <si>
    <t>57_stát_prp</t>
  </si>
  <si>
    <t>58_voda_acc</t>
  </si>
  <si>
    <t>58_voda_prp</t>
  </si>
  <si>
    <t>59_zima_acc</t>
  </si>
  <si>
    <t>59_zima_prp</t>
  </si>
  <si>
    <t>60_kolo_acc</t>
  </si>
  <si>
    <t>60_kolo_prp</t>
  </si>
  <si>
    <t>61_sama_acc</t>
  </si>
  <si>
    <t>61_sama_prp</t>
  </si>
  <si>
    <t>62_máma_acc</t>
  </si>
  <si>
    <t>62_máma_prp</t>
  </si>
  <si>
    <t>63_může_acc</t>
  </si>
  <si>
    <t>63_může_prp</t>
  </si>
  <si>
    <t>64_táta_acc</t>
  </si>
  <si>
    <t>64_táta_prp</t>
  </si>
  <si>
    <t>65_málo_acc</t>
  </si>
  <si>
    <t>65_málo_prp</t>
  </si>
  <si>
    <t>66_tady_acc</t>
  </si>
  <si>
    <t>66_tady_prp</t>
  </si>
  <si>
    <t>67_mísa_acc</t>
  </si>
  <si>
    <t>67_mísa_prp</t>
  </si>
  <si>
    <t>68_taky_acc</t>
  </si>
  <si>
    <t>68_taky_prp</t>
  </si>
  <si>
    <t>69_dítě_acc</t>
  </si>
  <si>
    <t>69_dítě_prp</t>
  </si>
  <si>
    <t>70_jiný_acc</t>
  </si>
  <si>
    <t>70_jiný_prp</t>
  </si>
  <si>
    <t>71_ráno_acc</t>
  </si>
  <si>
    <t>71_ráno_prp</t>
  </si>
  <si>
    <t>72_doba_acc</t>
  </si>
  <si>
    <t>72_doba_prp</t>
  </si>
  <si>
    <t>73_léto_acc</t>
  </si>
  <si>
    <t>73_léto_prp</t>
  </si>
  <si>
    <t>74_síla_acc</t>
  </si>
  <si>
    <t>74_síla_prp</t>
  </si>
  <si>
    <t>75_žena_acc</t>
  </si>
  <si>
    <t>75_žena_prp</t>
  </si>
  <si>
    <t>76_vzduch_acc</t>
  </si>
  <si>
    <t>76_vzduch_prp</t>
  </si>
  <si>
    <t>77_slovo_acc</t>
  </si>
  <si>
    <t>77_slovo_prp</t>
  </si>
  <si>
    <t>78_cítit_acc</t>
  </si>
  <si>
    <t>78_cítit_prp</t>
  </si>
  <si>
    <t>79_starý_acc</t>
  </si>
  <si>
    <t>79_starý_prp</t>
  </si>
  <si>
    <t>80_věřit_acc</t>
  </si>
  <si>
    <t>80_věřit_prp</t>
  </si>
  <si>
    <t>81_hlava_acc</t>
  </si>
  <si>
    <t>81_hlava_prp</t>
  </si>
  <si>
    <t>82_každý_acc</t>
  </si>
  <si>
    <t>82_každý_prp</t>
  </si>
  <si>
    <t>83_škola_acc</t>
  </si>
  <si>
    <t>83_škola_prp</t>
  </si>
  <si>
    <t>84_vědět_acc</t>
  </si>
  <si>
    <t>84_vědět_prp</t>
  </si>
  <si>
    <t>85_mladý_acc</t>
  </si>
  <si>
    <t>85_mladý_prp</t>
  </si>
  <si>
    <t>86_život_acc</t>
  </si>
  <si>
    <t>86_život_prp</t>
  </si>
  <si>
    <t>87_první_acc</t>
  </si>
  <si>
    <t>87_první_prp</t>
  </si>
  <si>
    <t>88_třída_acc</t>
  </si>
  <si>
    <t>88_třída_prp</t>
  </si>
  <si>
    <t>89_práce_acc</t>
  </si>
  <si>
    <t>89_práce_prp</t>
  </si>
  <si>
    <t>90_město_acc</t>
  </si>
  <si>
    <t>90_město_prp</t>
  </si>
  <si>
    <t>91_zboží_acc</t>
  </si>
  <si>
    <t>91_zboží_prp</t>
  </si>
  <si>
    <t>92_který_acc</t>
  </si>
  <si>
    <t>92_který_prp</t>
  </si>
  <si>
    <t>93_vláda_acc</t>
  </si>
  <si>
    <t>93_vláda_prp</t>
  </si>
  <si>
    <t>94_dobře_acc</t>
  </si>
  <si>
    <t>94_dobře_prp</t>
  </si>
  <si>
    <t>95_lepší_acc</t>
  </si>
  <si>
    <t>95_lepší_prp</t>
  </si>
  <si>
    <t>96_přece_acc</t>
  </si>
  <si>
    <t>96_přece_prp</t>
  </si>
  <si>
    <t>97_nemoc_acc</t>
  </si>
  <si>
    <t>97_nemoc_prp</t>
  </si>
  <si>
    <t>98_dívat_acc</t>
  </si>
  <si>
    <t>98_dívat_prp</t>
  </si>
  <si>
    <t>99_jedna_acc</t>
  </si>
  <si>
    <t>99_jedna_prp</t>
  </si>
  <si>
    <t>100_vidět_acc</t>
  </si>
  <si>
    <t>100_vidět_prp</t>
  </si>
  <si>
    <t>český</t>
  </si>
  <si>
    <t>Přepis</t>
  </si>
  <si>
    <t>jméno</t>
  </si>
  <si>
    <t>tolik</t>
  </si>
  <si>
    <t>proti</t>
  </si>
  <si>
    <t>místo</t>
  </si>
  <si>
    <t>večer</t>
  </si>
  <si>
    <t>znovu</t>
  </si>
  <si>
    <t>větší</t>
  </si>
  <si>
    <t>dveře</t>
  </si>
  <si>
    <t>kolik</t>
  </si>
  <si>
    <t>velký</t>
  </si>
  <si>
    <t>číslo</t>
  </si>
  <si>
    <t>ještě</t>
  </si>
  <si>
    <t>žádný</t>
  </si>
  <si>
    <t>proto</t>
  </si>
  <si>
    <t>kolem</t>
  </si>
  <si>
    <t>jinak</t>
  </si>
  <si>
    <t>druhý</t>
  </si>
  <si>
    <t>chvíle</t>
  </si>
  <si>
    <t>kdyby</t>
  </si>
  <si>
    <t>vůbec</t>
  </si>
  <si>
    <t>chodit</t>
  </si>
  <si>
    <t>trochu</t>
  </si>
  <si>
    <t>vrátit</t>
  </si>
  <si>
    <t>zůstat</t>
  </si>
  <si>
    <t>krásný</t>
  </si>
  <si>
    <t>slyšet</t>
  </si>
  <si>
    <t>přijít</t>
  </si>
  <si>
    <t>světlo</t>
  </si>
  <si>
    <t>myslet</t>
  </si>
  <si>
    <t>stejně</t>
  </si>
  <si>
    <t>mluvit</t>
  </si>
  <si>
    <t>strana</t>
  </si>
  <si>
    <t>člověk</t>
  </si>
  <si>
    <t>slunce</t>
  </si>
  <si>
    <t>příklad</t>
  </si>
  <si>
    <t>vlastní</t>
  </si>
  <si>
    <t>všechno</t>
  </si>
  <si>
    <t>docela</t>
  </si>
  <si>
    <t>protože</t>
  </si>
  <si>
    <t>Celkem</t>
  </si>
  <si>
    <t>dal</t>
  </si>
  <si>
    <t>zam</t>
  </si>
  <si>
    <t>níň</t>
  </si>
  <si>
    <t>hát</t>
  </si>
  <si>
    <t>kork</t>
  </si>
  <si>
    <t>pe</t>
  </si>
  <si>
    <t>hrad</t>
  </si>
  <si>
    <t>z-a</t>
  </si>
  <si>
    <t>s-e</t>
  </si>
  <si>
    <t>t-y</t>
  </si>
  <si>
    <t>d-o</t>
  </si>
  <si>
    <t>dě-t</t>
  </si>
  <si>
    <t>v-i-c</t>
  </si>
  <si>
    <t>m-i-t</t>
  </si>
  <si>
    <t>a-n-y</t>
  </si>
  <si>
    <t>z-em</t>
  </si>
  <si>
    <t>a-s-i</t>
  </si>
  <si>
    <t>d-i-r-i-v</t>
  </si>
  <si>
    <t>p-r-o-č</t>
  </si>
  <si>
    <t>dáva</t>
  </si>
  <si>
    <t>při-v</t>
  </si>
  <si>
    <t>do</t>
  </si>
  <si>
    <t>můj</t>
  </si>
  <si>
    <t>stůj</t>
  </si>
  <si>
    <t>dat</t>
  </si>
  <si>
    <t>dát</t>
  </si>
  <si>
    <t>ti</t>
  </si>
  <si>
    <t>dál</t>
  </si>
  <si>
    <t>kdy</t>
  </si>
  <si>
    <t>misa</t>
  </si>
  <si>
    <t>e</t>
  </si>
  <si>
    <t>doj</t>
  </si>
  <si>
    <t>kdo</t>
  </si>
  <si>
    <t>pro</t>
  </si>
  <si>
    <t>o</t>
  </si>
  <si>
    <t>za</t>
  </si>
  <si>
    <t>pes</t>
  </si>
  <si>
    <t>mezi</t>
  </si>
  <si>
    <t>kned</t>
  </si>
  <si>
    <t>domů</t>
  </si>
  <si>
    <t>dví</t>
  </si>
  <si>
    <t>krát</t>
  </si>
  <si>
    <t>plát</t>
  </si>
  <si>
    <t>mist</t>
  </si>
  <si>
    <t>okoj</t>
  </si>
  <si>
    <t>miň</t>
  </si>
  <si>
    <t>bům</t>
  </si>
  <si>
    <t>me</t>
  </si>
  <si>
    <t>tvůj</t>
  </si>
  <si>
    <t>dva</t>
  </si>
  <si>
    <t>dlá</t>
  </si>
  <si>
    <t>ale</t>
  </si>
  <si>
    <t>poď</t>
  </si>
  <si>
    <t>mům</t>
  </si>
  <si>
    <t>můžu</t>
  </si>
  <si>
    <t>a</t>
  </si>
  <si>
    <t>n-a</t>
  </si>
  <si>
    <t>1_rof_acc</t>
  </si>
  <si>
    <t>1_rof_prp</t>
  </si>
  <si>
    <t>1_of_acc</t>
  </si>
  <si>
    <t>1_of_prp</t>
  </si>
  <si>
    <t>2_bap_acc</t>
  </si>
  <si>
    <t>2_bap_prp</t>
  </si>
  <si>
    <t>2_ap_acc</t>
  </si>
  <si>
    <t>2_ap_prp</t>
  </si>
  <si>
    <t>3_dus_acc</t>
  </si>
  <si>
    <t>3_dus_prp</t>
  </si>
  <si>
    <t>3_us_acc</t>
  </si>
  <si>
    <t>3_us_prp</t>
  </si>
  <si>
    <t>4_pek_acc</t>
  </si>
  <si>
    <t>4_pek_prp</t>
  </si>
  <si>
    <t>4_ek_acc</t>
  </si>
  <si>
    <t>4_ek_prp</t>
  </si>
  <si>
    <t>5_vun_acc</t>
  </si>
  <si>
    <t>5_vun_prp</t>
  </si>
  <si>
    <t>5_un_acc</t>
  </si>
  <si>
    <t>5_un_prp</t>
  </si>
  <si>
    <t>Blok 1 čas</t>
  </si>
  <si>
    <t>Blok 1 správné odpovědi</t>
  </si>
  <si>
    <t>1_stěk_acc</t>
  </si>
  <si>
    <t>1_stěk_prp</t>
  </si>
  <si>
    <t>1_těk_acc</t>
  </si>
  <si>
    <t>1_těk_prp</t>
  </si>
  <si>
    <t>2_priš_acc</t>
  </si>
  <si>
    <t>2_priš_prp</t>
  </si>
  <si>
    <t>2_riš_acc</t>
  </si>
  <si>
    <t>2_riš_prp</t>
  </si>
  <si>
    <t>3_blin_acc</t>
  </si>
  <si>
    <t>3_blin_prp</t>
  </si>
  <si>
    <t>3_lin_acc</t>
  </si>
  <si>
    <t>3_lin_prp</t>
  </si>
  <si>
    <t>4_klot_acc</t>
  </si>
  <si>
    <t>4_klot_prp</t>
  </si>
  <si>
    <t>4_lot_acc</t>
  </si>
  <si>
    <t>4_lot_prp</t>
  </si>
  <si>
    <t>5_tran_acc</t>
  </si>
  <si>
    <t>5_tran_prp</t>
  </si>
  <si>
    <t>5_ran_acc</t>
  </si>
  <si>
    <t>5_ran_prp</t>
  </si>
  <si>
    <t>Blok 2 čas</t>
  </si>
  <si>
    <t>Blok 2 správné odpovědi</t>
  </si>
  <si>
    <t>rof</t>
  </si>
  <si>
    <t>of</t>
  </si>
  <si>
    <t>bap</t>
  </si>
  <si>
    <t>ap</t>
  </si>
  <si>
    <t>dus</t>
  </si>
  <si>
    <t>us</t>
  </si>
  <si>
    <t>pek</t>
  </si>
  <si>
    <t>ek</t>
  </si>
  <si>
    <t>vun</t>
  </si>
  <si>
    <t>un</t>
  </si>
  <si>
    <t>22 s</t>
  </si>
  <si>
    <t>stěk</t>
  </si>
  <si>
    <t>těk</t>
  </si>
  <si>
    <t>priš</t>
  </si>
  <si>
    <t>riš</t>
  </si>
  <si>
    <t>blin</t>
  </si>
  <si>
    <t>lin</t>
  </si>
  <si>
    <t>klot</t>
  </si>
  <si>
    <t>lot</t>
  </si>
  <si>
    <t>tran</t>
  </si>
  <si>
    <t>ran</t>
  </si>
  <si>
    <t>31 s</t>
  </si>
  <si>
    <t>ro</t>
  </si>
  <si>
    <t>ba</t>
  </si>
  <si>
    <t>u</t>
  </si>
  <si>
    <t>b</t>
  </si>
  <si>
    <t>58 s</t>
  </si>
  <si>
    <t>stě</t>
  </si>
  <si>
    <t>při</t>
  </si>
  <si>
    <t xml:space="preserve">l </t>
  </si>
  <si>
    <t xml:space="preserve">o </t>
  </si>
  <si>
    <t>tra</t>
  </si>
  <si>
    <t>34 s</t>
  </si>
  <si>
    <t>25 s</t>
  </si>
  <si>
    <t>23 s</t>
  </si>
  <si>
    <t>opla</t>
  </si>
  <si>
    <t>at</t>
  </si>
  <si>
    <t>d-u-s</t>
  </si>
  <si>
    <t>das</t>
  </si>
  <si>
    <t>pec</t>
  </si>
  <si>
    <t>l-u-n</t>
  </si>
  <si>
    <t>k</t>
  </si>
  <si>
    <t>65 s</t>
  </si>
  <si>
    <t>preš</t>
  </si>
  <si>
    <t>b-l-i-n</t>
  </si>
  <si>
    <t>39 s</t>
  </si>
  <si>
    <t>lan</t>
  </si>
  <si>
    <t>48 s</t>
  </si>
  <si>
    <t>20 s</t>
  </si>
  <si>
    <t>30 s</t>
  </si>
  <si>
    <t xml:space="preserve">23 s </t>
  </si>
  <si>
    <t>bus</t>
  </si>
  <si>
    <t>proš</t>
  </si>
  <si>
    <t>eš</t>
  </si>
  <si>
    <t>50 s</t>
  </si>
  <si>
    <t>in</t>
  </si>
  <si>
    <t>ot</t>
  </si>
  <si>
    <t>24 s</t>
  </si>
  <si>
    <t>ab</t>
  </si>
  <si>
    <t xml:space="preserve">22s </t>
  </si>
  <si>
    <t>ol</t>
  </si>
  <si>
    <t>27 s</t>
  </si>
  <si>
    <t>v</t>
  </si>
  <si>
    <t>d</t>
  </si>
  <si>
    <t>s</t>
  </si>
  <si>
    <t>n</t>
  </si>
  <si>
    <t>54 s</t>
  </si>
  <si>
    <t>iš</t>
  </si>
  <si>
    <t>an</t>
  </si>
  <si>
    <t>57 s</t>
  </si>
  <si>
    <t>bab</t>
  </si>
  <si>
    <t>17 s</t>
  </si>
  <si>
    <t>19 s</t>
  </si>
  <si>
    <t>ekť</t>
  </si>
  <si>
    <t>29 s</t>
  </si>
  <si>
    <t>44s</t>
  </si>
  <si>
    <t>47s</t>
  </si>
  <si>
    <t>53s</t>
  </si>
  <si>
    <t>32s</t>
  </si>
  <si>
    <t>19s</t>
  </si>
  <si>
    <t>25s</t>
  </si>
  <si>
    <t>20s</t>
  </si>
  <si>
    <t>37s</t>
  </si>
  <si>
    <t>23s</t>
  </si>
  <si>
    <t>55s</t>
  </si>
  <si>
    <t>33s</t>
  </si>
  <si>
    <t>24s</t>
  </si>
  <si>
    <t>29s</t>
  </si>
  <si>
    <t>14s</t>
  </si>
  <si>
    <t>22s</t>
  </si>
  <si>
    <t>ov</t>
  </si>
  <si>
    <t>43s</t>
  </si>
  <si>
    <t>69s</t>
  </si>
  <si>
    <t>66s</t>
  </si>
  <si>
    <t>21s</t>
  </si>
  <si>
    <t>31s</t>
  </si>
  <si>
    <t>O</t>
  </si>
  <si>
    <t>39s</t>
  </si>
  <si>
    <t>35s</t>
  </si>
  <si>
    <t>30s</t>
  </si>
  <si>
    <t>af</t>
  </si>
  <si>
    <t>26s</t>
  </si>
  <si>
    <t>40s</t>
  </si>
  <si>
    <t>45s</t>
  </si>
  <si>
    <t>16s</t>
  </si>
  <si>
    <t>jek</t>
  </si>
  <si>
    <t>45 s</t>
  </si>
  <si>
    <t>46s</t>
  </si>
  <si>
    <t>34s</t>
  </si>
  <si>
    <t>1_kim_acc</t>
  </si>
  <si>
    <t>1_kim_prp</t>
  </si>
  <si>
    <t>1_ki_acc</t>
  </si>
  <si>
    <t>1_ki_prp</t>
  </si>
  <si>
    <t>2_bur_acc</t>
  </si>
  <si>
    <t>2_bur_prp</t>
  </si>
  <si>
    <t>2_bu_acc</t>
  </si>
  <si>
    <t>2_bu_prp</t>
  </si>
  <si>
    <t>3_šol_acc</t>
  </si>
  <si>
    <t>3_šol_prp</t>
  </si>
  <si>
    <t>3_šo_acc</t>
  </si>
  <si>
    <t>3_šo_prp</t>
  </si>
  <si>
    <t>4_lin_acc</t>
  </si>
  <si>
    <t>4_lin_prp</t>
  </si>
  <si>
    <t>4_li_acc</t>
  </si>
  <si>
    <t>4_li_prp</t>
  </si>
  <si>
    <t>5_fiš_acc</t>
  </si>
  <si>
    <t>5_fiš_prp</t>
  </si>
  <si>
    <t>5_fi_acc</t>
  </si>
  <si>
    <t>5_fi_prp</t>
  </si>
  <si>
    <t>Blok 3 čas</t>
  </si>
  <si>
    <t>Blok 3 správné odpovědi</t>
  </si>
  <si>
    <t>1_sont_acc</t>
  </si>
  <si>
    <t>1_sont_prp</t>
  </si>
  <si>
    <t>1_son_acc</t>
  </si>
  <si>
    <t>1_son_prp</t>
  </si>
  <si>
    <t>2_pešt_acc</t>
  </si>
  <si>
    <t>2_pešt_prp</t>
  </si>
  <si>
    <t>2_peš_acc</t>
  </si>
  <si>
    <t>2_peš_prp</t>
  </si>
  <si>
    <t>3_solf_acc</t>
  </si>
  <si>
    <t>3_solf_prp</t>
  </si>
  <si>
    <t>3_sol_acc</t>
  </si>
  <si>
    <t>3_sol_prp</t>
  </si>
  <si>
    <t>4_nast_acc</t>
  </si>
  <si>
    <t>4_nast_prp</t>
  </si>
  <si>
    <t>4_nas_acc</t>
  </si>
  <si>
    <t>4_nas_prp</t>
  </si>
  <si>
    <t>5_hoks_acc</t>
  </si>
  <si>
    <t>5_hoks_prp</t>
  </si>
  <si>
    <t>5_hok_acc</t>
  </si>
  <si>
    <t>5_hok_prp</t>
  </si>
  <si>
    <t>Blok 4 čas</t>
  </si>
  <si>
    <t>Blok 4 správné odpovědi</t>
  </si>
  <si>
    <t>kim</t>
  </si>
  <si>
    <t>ki</t>
  </si>
  <si>
    <t>bur</t>
  </si>
  <si>
    <t>bu</t>
  </si>
  <si>
    <t>šol</t>
  </si>
  <si>
    <t>šo</t>
  </si>
  <si>
    <t>li</t>
  </si>
  <si>
    <t>fiš</t>
  </si>
  <si>
    <t>fi</t>
  </si>
  <si>
    <t>41 s</t>
  </si>
  <si>
    <t>sont</t>
  </si>
  <si>
    <t>son</t>
  </si>
  <si>
    <t>pešt</t>
  </si>
  <si>
    <t>peš</t>
  </si>
  <si>
    <t>solf</t>
  </si>
  <si>
    <t>sol</t>
  </si>
  <si>
    <t>nast</t>
  </si>
  <si>
    <t>nas</t>
  </si>
  <si>
    <t>hoks</t>
  </si>
  <si>
    <t>ho</t>
  </si>
  <si>
    <t>32 s</t>
  </si>
  <si>
    <t>ur</t>
  </si>
  <si>
    <t>ul</t>
  </si>
  <si>
    <t>ast</t>
  </si>
  <si>
    <t>ok</t>
  </si>
  <si>
    <t>122 s</t>
  </si>
  <si>
    <t>hok</t>
  </si>
  <si>
    <t>28 s</t>
  </si>
  <si>
    <t>k-im</t>
  </si>
  <si>
    <t>kik</t>
  </si>
  <si>
    <t>bru</t>
  </si>
  <si>
    <t>kry</t>
  </si>
  <si>
    <t>š-o-n</t>
  </si>
  <si>
    <t>67 s</t>
  </si>
  <si>
    <t>s-n-o-t</t>
  </si>
  <si>
    <t>snot</t>
  </si>
  <si>
    <t>p-e-š-t</t>
  </si>
  <si>
    <t>p-e-n-š</t>
  </si>
  <si>
    <t>s-o-l-p</t>
  </si>
  <si>
    <t>n-a-s-t</t>
  </si>
  <si>
    <t>nastet</t>
  </si>
  <si>
    <t>h-o-ks</t>
  </si>
  <si>
    <t>no</t>
  </si>
  <si>
    <t>60 s</t>
  </si>
  <si>
    <t>21 s</t>
  </si>
  <si>
    <t>na</t>
  </si>
  <si>
    <t>šon</t>
  </si>
  <si>
    <t>solt</t>
  </si>
  <si>
    <t>86 s</t>
  </si>
  <si>
    <t xml:space="preserve">pe </t>
  </si>
  <si>
    <t>40 s</t>
  </si>
  <si>
    <t>im</t>
  </si>
  <si>
    <t>h</t>
  </si>
  <si>
    <t>fis</t>
  </si>
  <si>
    <t>t</t>
  </si>
  <si>
    <t>nos</t>
  </si>
  <si>
    <t>113 s</t>
  </si>
  <si>
    <t>teš</t>
  </si>
  <si>
    <t xml:space="preserve">N </t>
  </si>
  <si>
    <t>L</t>
  </si>
  <si>
    <t>51 s</t>
  </si>
  <si>
    <t xml:space="preserve">so </t>
  </si>
  <si>
    <t>18s</t>
  </si>
  <si>
    <t>so</t>
  </si>
  <si>
    <t>28s</t>
  </si>
  <si>
    <t>17s</t>
  </si>
  <si>
    <t>42s</t>
  </si>
  <si>
    <t>56s</t>
  </si>
  <si>
    <t>hops</t>
  </si>
  <si>
    <t>hop</t>
  </si>
  <si>
    <t>15s</t>
  </si>
  <si>
    <t>11s</t>
  </si>
  <si>
    <t>Ran 1 - čas</t>
  </si>
  <si>
    <t>Ran 1 - chyby</t>
  </si>
  <si>
    <t>Ran 2 - čas</t>
  </si>
  <si>
    <t>Ran 2 - chyby</t>
  </si>
  <si>
    <t>Čas průměr</t>
  </si>
  <si>
    <t>Chyby průměr</t>
  </si>
  <si>
    <t>1_e_acc</t>
  </si>
  <si>
    <t>1_e_prp</t>
  </si>
  <si>
    <t>2_c_acc</t>
  </si>
  <si>
    <t>2_c_prp</t>
  </si>
  <si>
    <t>3_y_acc</t>
  </si>
  <si>
    <t>3_y_prp</t>
  </si>
  <si>
    <t>4_ka_acc</t>
  </si>
  <si>
    <t>4_ka_prp</t>
  </si>
  <si>
    <t>5_ca_acc</t>
  </si>
  <si>
    <t>5_ca_prp</t>
  </si>
  <si>
    <t>6_be_acc</t>
  </si>
  <si>
    <t>6_be_prp</t>
  </si>
  <si>
    <t>7_lo_acc</t>
  </si>
  <si>
    <t>7_lo_prp</t>
  </si>
  <si>
    <t>8_ňo_acc</t>
  </si>
  <si>
    <t>8_ňo_prp</t>
  </si>
  <si>
    <t>9_fo_acc</t>
  </si>
  <si>
    <t>9_fo_prp</t>
  </si>
  <si>
    <t>10_hy_acc</t>
  </si>
  <si>
    <t>10_hy_prp</t>
  </si>
  <si>
    <t>11_ov_acc</t>
  </si>
  <si>
    <t>11_ov_prp</t>
  </si>
  <si>
    <t>12_mo_acc</t>
  </si>
  <si>
    <t>12_mo_prp</t>
  </si>
  <si>
    <t>13_aď_acc</t>
  </si>
  <si>
    <t>13_aď_prp</t>
  </si>
  <si>
    <t>14_fát_acc</t>
  </si>
  <si>
    <t>14_fát_prp</t>
  </si>
  <si>
    <t>15_kři_acc</t>
  </si>
  <si>
    <t>15_kři_prp</t>
  </si>
  <si>
    <t>16_pěc_acc</t>
  </si>
  <si>
    <t>16_pěc_prp</t>
  </si>
  <si>
    <t>17_zva_acc</t>
  </si>
  <si>
    <t>17_zva_prp</t>
  </si>
  <si>
    <t>18_sod_acc</t>
  </si>
  <si>
    <t>18_sod_prp</t>
  </si>
  <si>
    <t>19_nál_acc</t>
  </si>
  <si>
    <t>19_nál_prp</t>
  </si>
  <si>
    <t>20_tes_acc</t>
  </si>
  <si>
    <t>20_tes_prp</t>
  </si>
  <si>
    <t>21_gíc_acc</t>
  </si>
  <si>
    <t>21_gíc_prp</t>
  </si>
  <si>
    <t>22_pto_acc</t>
  </si>
  <si>
    <t>22_pto_prp</t>
  </si>
  <si>
    <t>23_cít_acc</t>
  </si>
  <si>
    <t>23_cít_prp</t>
  </si>
  <si>
    <t>24_tro_acc</t>
  </si>
  <si>
    <t>24_tro_prp</t>
  </si>
  <si>
    <t>25_bři_acc</t>
  </si>
  <si>
    <t>25_bři_prp</t>
  </si>
  <si>
    <t>26_zoj_acc</t>
  </si>
  <si>
    <t>26_zoj_prp</t>
  </si>
  <si>
    <t>27_vte_acc</t>
  </si>
  <si>
    <t>27_vte_prp</t>
  </si>
  <si>
    <t>28_hům_acc</t>
  </si>
  <si>
    <t>28_hům_prp</t>
  </si>
  <si>
    <t>29_víň-acc</t>
  </si>
  <si>
    <t>29_víň-prp</t>
  </si>
  <si>
    <t>30_agy_acc</t>
  </si>
  <si>
    <t>30_agy_prp</t>
  </si>
  <si>
    <t>31_ren_acc</t>
  </si>
  <si>
    <t>31_ren_prp</t>
  </si>
  <si>
    <t>32_ses_acc</t>
  </si>
  <si>
    <t>32_ses_prp</t>
  </si>
  <si>
    <t>33_cak_acc</t>
  </si>
  <si>
    <t>33_cak_prp</t>
  </si>
  <si>
    <t>34_jem_acc</t>
  </si>
  <si>
    <t>34_jem_prp</t>
  </si>
  <si>
    <t>35_avi_acc</t>
  </si>
  <si>
    <t>35_avi_prp</t>
  </si>
  <si>
    <t>36_kvůj_acc</t>
  </si>
  <si>
    <t>36_kvůj_prp</t>
  </si>
  <si>
    <t>37_křív_acc</t>
  </si>
  <si>
    <t>37_křív_prp</t>
  </si>
  <si>
    <t>38_ape_acc</t>
  </si>
  <si>
    <t>38_ape_prp</t>
  </si>
  <si>
    <t>39_mzít_acc</t>
  </si>
  <si>
    <t>39_mzít_prp</t>
  </si>
  <si>
    <t>40_froč_acc</t>
  </si>
  <si>
    <t>40_froč_prp</t>
  </si>
  <si>
    <t>41_brál_acc</t>
  </si>
  <si>
    <t>41_brál_prp</t>
  </si>
  <si>
    <t>42_mned_acc</t>
  </si>
  <si>
    <t>42_mned_prp</t>
  </si>
  <si>
    <t>43_křed_acc</t>
  </si>
  <si>
    <t>43_křed_prp</t>
  </si>
  <si>
    <t>44_hvůj_acc</t>
  </si>
  <si>
    <t>44_hvůj_prp</t>
  </si>
  <si>
    <t>45_mrát_acc</t>
  </si>
  <si>
    <t>45_mrát_prp</t>
  </si>
  <si>
    <t>46_btyž_acc</t>
  </si>
  <si>
    <t>46_btyž_prp</t>
  </si>
  <si>
    <t>47_ptít_acc</t>
  </si>
  <si>
    <t>47_ptít_prp</t>
  </si>
  <si>
    <t>48_mrok_acc</t>
  </si>
  <si>
    <t>48_mrok_prp</t>
  </si>
  <si>
    <t>49_hdát_acc</t>
  </si>
  <si>
    <t>49_hdát_prp</t>
  </si>
  <si>
    <t>50_pnad_acc</t>
  </si>
  <si>
    <t>50_pnad_prp</t>
  </si>
  <si>
    <t>51_chlán_acc</t>
  </si>
  <si>
    <t>51_chlán_prp</t>
  </si>
  <si>
    <t>52_zvář_acc</t>
  </si>
  <si>
    <t>52_zvář_prp</t>
  </si>
  <si>
    <t>53_cvrt_acc</t>
  </si>
  <si>
    <t>53_cvrt_prp</t>
  </si>
  <si>
    <t>54_pnes_acc</t>
  </si>
  <si>
    <t>54_pnes_prp</t>
  </si>
  <si>
    <t>55_mlas_acc</t>
  </si>
  <si>
    <t>55_mlas_prp</t>
  </si>
  <si>
    <t>56_bzát_acc</t>
  </si>
  <si>
    <t>56_bzát_prp</t>
  </si>
  <si>
    <t>57_joma_acc</t>
  </si>
  <si>
    <t>57_joma_prp</t>
  </si>
  <si>
    <t>58_vita_acc</t>
  </si>
  <si>
    <t>58_vita_prp</t>
  </si>
  <si>
    <t>59_doco_acc</t>
  </si>
  <si>
    <t>59_doco_prp</t>
  </si>
  <si>
    <t>60_vala_acc</t>
  </si>
  <si>
    <t>60_vala_prp</t>
  </si>
  <si>
    <t>61_ráca_acc</t>
  </si>
  <si>
    <t>61_ráca_prp</t>
  </si>
  <si>
    <t>62_důče_acc</t>
  </si>
  <si>
    <t>62_důče_prp</t>
  </si>
  <si>
    <t>63_váva_acc</t>
  </si>
  <si>
    <t>63_váva_prp</t>
  </si>
  <si>
    <t>64_váko_acc</t>
  </si>
  <si>
    <t>64_váko_prp</t>
  </si>
  <si>
    <t>65_naty_acc</t>
  </si>
  <si>
    <t>65_naty_prp</t>
  </si>
  <si>
    <t>66_cína_acc</t>
  </si>
  <si>
    <t>66_cína_prp</t>
  </si>
  <si>
    <t>gary</t>
  </si>
  <si>
    <t>tíně</t>
  </si>
  <si>
    <t>cihý</t>
  </si>
  <si>
    <t>játo</t>
  </si>
  <si>
    <t>zola</t>
  </si>
  <si>
    <t>béro</t>
  </si>
  <si>
    <t>vípa</t>
  </si>
  <si>
    <t>čeha</t>
  </si>
  <si>
    <t>struch</t>
  </si>
  <si>
    <t>mlozo</t>
  </si>
  <si>
    <t>jídit</t>
  </si>
  <si>
    <t>ktaný</t>
  </si>
  <si>
    <t>pěčit</t>
  </si>
  <si>
    <t>clada</t>
  </si>
  <si>
    <t>nažmý</t>
  </si>
  <si>
    <t>ťkoma</t>
  </si>
  <si>
    <t>běnět</t>
  </si>
  <si>
    <t>tlaný</t>
  </si>
  <si>
    <t>řilot</t>
  </si>
  <si>
    <t>chrpní</t>
  </si>
  <si>
    <t>hříla</t>
  </si>
  <si>
    <t>kráte</t>
  </si>
  <si>
    <t>věsko</t>
  </si>
  <si>
    <t>vboňá</t>
  </si>
  <si>
    <t>stený</t>
  </si>
  <si>
    <t>dlása</t>
  </si>
  <si>
    <t>lomče</t>
  </si>
  <si>
    <t>cepňá</t>
  </si>
  <si>
    <t>třene</t>
  </si>
  <si>
    <t>lefoc</t>
  </si>
  <si>
    <t>nícat</t>
  </si>
  <si>
    <t>sedva</t>
  </si>
  <si>
    <t>cinět</t>
  </si>
  <si>
    <t>řestý</t>
  </si>
  <si>
    <t>ně</t>
  </si>
  <si>
    <t>zol</t>
  </si>
  <si>
    <t>bří</t>
  </si>
  <si>
    <t>aky</t>
  </si>
  <si>
    <t>cák</t>
  </si>
  <si>
    <t>d-e</t>
  </si>
  <si>
    <t>n-o</t>
  </si>
  <si>
    <t>f-y</t>
  </si>
  <si>
    <t>k-r-y</t>
  </si>
  <si>
    <t>p-e-č</t>
  </si>
  <si>
    <t>z-a-v-a</t>
  </si>
  <si>
    <t>t-e-s</t>
  </si>
  <si>
    <t>d-ě-c</t>
  </si>
  <si>
    <t>c-r-o</t>
  </si>
  <si>
    <t>c-r-y</t>
  </si>
  <si>
    <t>c-k-y</t>
  </si>
  <si>
    <t>a-p-e</t>
  </si>
  <si>
    <t>knál</t>
  </si>
  <si>
    <t>křivy</t>
  </si>
  <si>
    <t>zdva</t>
  </si>
  <si>
    <t>ve</t>
  </si>
  <si>
    <t>pot</t>
  </si>
  <si>
    <t>věte</t>
  </si>
  <si>
    <t>tac</t>
  </si>
  <si>
    <t>gic</t>
  </si>
  <si>
    <t>viň</t>
  </si>
  <si>
    <t>dřív</t>
  </si>
  <si>
    <t>proč</t>
  </si>
  <si>
    <t>chalán</t>
  </si>
  <si>
    <t>ož</t>
  </si>
  <si>
    <t>fož</t>
  </si>
  <si>
    <t>žva</t>
  </si>
  <si>
    <t>sad</t>
  </si>
  <si>
    <t>cit</t>
  </si>
  <si>
    <t>egy</t>
  </si>
  <si>
    <t>run</t>
  </si>
  <si>
    <t>křiv</t>
  </si>
  <si>
    <t>po</t>
  </si>
  <si>
    <t>bdyž</t>
  </si>
  <si>
    <t>ctvrt</t>
  </si>
  <si>
    <t>hned</t>
  </si>
  <si>
    <t>pod</t>
  </si>
  <si>
    <t>sem</t>
  </si>
  <si>
    <t>ce</t>
  </si>
  <si>
    <t>sob</t>
  </si>
  <si>
    <t>křed</t>
  </si>
  <si>
    <t>tek</t>
  </si>
  <si>
    <t>S-o-s</t>
  </si>
  <si>
    <t>lo</t>
  </si>
  <si>
    <t>vzít</t>
  </si>
  <si>
    <t>pět</t>
  </si>
  <si>
    <t>gřed</t>
  </si>
  <si>
    <t>bro</t>
  </si>
  <si>
    <t>před</t>
  </si>
  <si>
    <t>brát</t>
  </si>
  <si>
    <t>hádat</t>
  </si>
  <si>
    <t>pre</t>
  </si>
  <si>
    <t>jen</t>
  </si>
  <si>
    <t>hlán</t>
  </si>
  <si>
    <t>peč</t>
  </si>
  <si>
    <t>set</t>
  </si>
  <si>
    <t>jsem, se</t>
  </si>
  <si>
    <t>med</t>
  </si>
  <si>
    <t>vlá</t>
  </si>
  <si>
    <t>tři</t>
  </si>
  <si>
    <t>be</t>
  </si>
  <si>
    <t>poto</t>
  </si>
  <si>
    <t>vlet</t>
  </si>
  <si>
    <t>cek</t>
  </si>
  <si>
    <t>mrak</t>
  </si>
  <si>
    <t>nal</t>
  </si>
  <si>
    <t>mrat</t>
  </si>
  <si>
    <t>mrog</t>
  </si>
  <si>
    <t>tern</t>
  </si>
  <si>
    <t>cat</t>
  </si>
  <si>
    <t>mízt</t>
  </si>
  <si>
    <t>potit</t>
  </si>
  <si>
    <t>padat</t>
  </si>
  <si>
    <t>chlad</t>
  </si>
  <si>
    <t>ňa</t>
  </si>
  <si>
    <t>vo</t>
  </si>
  <si>
    <t>kri</t>
  </si>
  <si>
    <t>prto</t>
  </si>
  <si>
    <t>mít</t>
  </si>
  <si>
    <t>bra</t>
  </si>
  <si>
    <t>bty</t>
  </si>
  <si>
    <t>doko</t>
  </si>
  <si>
    <t>vůn</t>
  </si>
  <si>
    <t>pand</t>
  </si>
  <si>
    <t>Čas řešení</t>
  </si>
  <si>
    <t>Správně označené dvojice</t>
  </si>
  <si>
    <t>Chybně označené dvojice</t>
  </si>
  <si>
    <t>180 s</t>
  </si>
  <si>
    <t xml:space="preserve"> </t>
  </si>
  <si>
    <t>180s</t>
  </si>
  <si>
    <t>Celkem správně</t>
  </si>
  <si>
    <t>Položka 1</t>
  </si>
  <si>
    <t>Odpověď</t>
  </si>
  <si>
    <t>Položka 2</t>
  </si>
  <si>
    <t>Položka 3</t>
  </si>
  <si>
    <t>Položka 4</t>
  </si>
  <si>
    <t>Položka 5</t>
  </si>
  <si>
    <t>Položka 6</t>
  </si>
  <si>
    <t>Položka 7</t>
  </si>
  <si>
    <t>Položka 8</t>
  </si>
  <si>
    <t>Položka 9</t>
  </si>
  <si>
    <t>Položka 10</t>
  </si>
  <si>
    <t>Položka 11</t>
  </si>
  <si>
    <t>Položka 12</t>
  </si>
  <si>
    <t>Položka 13</t>
  </si>
  <si>
    <t>Položka 14</t>
  </si>
  <si>
    <t>Položka 15</t>
  </si>
  <si>
    <t>Položka 16</t>
  </si>
  <si>
    <t>Položka 17</t>
  </si>
  <si>
    <t>Položka 18</t>
  </si>
  <si>
    <t>Položka 19</t>
  </si>
  <si>
    <t>Položka 20</t>
  </si>
  <si>
    <t>Položka 21</t>
  </si>
  <si>
    <t>Položka 22</t>
  </si>
  <si>
    <t>Položka 23</t>
  </si>
  <si>
    <t>Položka 24</t>
  </si>
  <si>
    <t>Položka 25</t>
  </si>
  <si>
    <t>Položka 26</t>
  </si>
  <si>
    <t>Položka 27</t>
  </si>
  <si>
    <t>Položka 28</t>
  </si>
  <si>
    <t>Položka 29</t>
  </si>
  <si>
    <t>Položka 30</t>
  </si>
  <si>
    <t>Položka 31</t>
  </si>
  <si>
    <t>Položka 32</t>
  </si>
  <si>
    <t>Položka 33</t>
  </si>
  <si>
    <t>Položka 34</t>
  </si>
  <si>
    <t>Položka 35</t>
  </si>
  <si>
    <t>Položka 36</t>
  </si>
  <si>
    <t>Položka 37</t>
  </si>
  <si>
    <t>Položka 38</t>
  </si>
  <si>
    <t>Položka 39</t>
  </si>
  <si>
    <t>Položka 40</t>
  </si>
  <si>
    <t>Položka 41</t>
  </si>
  <si>
    <t>Položka 42</t>
  </si>
  <si>
    <t>18 a 20</t>
  </si>
  <si>
    <t>17 a 21</t>
  </si>
  <si>
    <t>Datum testování pretest 1</t>
  </si>
  <si>
    <t>JohJou2(P2)</t>
  </si>
  <si>
    <t>KamHru2(P2)</t>
  </si>
  <si>
    <t>PatMaš1(P2)</t>
  </si>
  <si>
    <t>SebVan1(P2)</t>
  </si>
  <si>
    <t>VanČud2(P2)</t>
  </si>
  <si>
    <t>AdéTuh2(P2)</t>
  </si>
  <si>
    <t>NikBar1(P2)</t>
  </si>
  <si>
    <t>test</t>
  </si>
  <si>
    <t>23,4 s</t>
  </si>
  <si>
    <t>26 s</t>
  </si>
  <si>
    <t>v-zít</t>
  </si>
  <si>
    <t>mí</t>
  </si>
  <si>
    <t>hrát</t>
  </si>
  <si>
    <t>29,5 s</t>
  </si>
  <si>
    <t>tráva</t>
  </si>
  <si>
    <t>sesit</t>
  </si>
  <si>
    <t>mzít</t>
  </si>
  <si>
    <t>24, 3</t>
  </si>
  <si>
    <t>kran</t>
  </si>
  <si>
    <t>ral</t>
  </si>
  <si>
    <t>mzit</t>
  </si>
  <si>
    <t>24,75 s</t>
  </si>
  <si>
    <t>jesterka</t>
  </si>
  <si>
    <t>hudba</t>
  </si>
  <si>
    <t>obraz</t>
  </si>
  <si>
    <t>14 s</t>
  </si>
  <si>
    <t>sop</t>
  </si>
  <si>
    <t>mísit</t>
  </si>
  <si>
    <t>chitít</t>
  </si>
  <si>
    <t>hrmát</t>
  </si>
  <si>
    <t>ctít</t>
  </si>
  <si>
    <t>křivo</t>
  </si>
  <si>
    <t>42 s</t>
  </si>
  <si>
    <t>krystal</t>
  </si>
  <si>
    <t>fotbalista</t>
  </si>
  <si>
    <t>helikoptéra</t>
  </si>
  <si>
    <t>portrét</t>
  </si>
  <si>
    <t>piano</t>
  </si>
  <si>
    <t>cibule</t>
  </si>
  <si>
    <t>ptýt</t>
  </si>
  <si>
    <t>LukHav1 (P2)</t>
  </si>
  <si>
    <t>zvár</t>
  </si>
  <si>
    <t>VanČud2(P3)</t>
  </si>
  <si>
    <t>orchestr</t>
  </si>
  <si>
    <t>diamant</t>
  </si>
  <si>
    <t>medaile</t>
  </si>
  <si>
    <t>turista</t>
  </si>
  <si>
    <t>atlet</t>
  </si>
  <si>
    <t>saxofon</t>
  </si>
  <si>
    <t>parfém</t>
  </si>
  <si>
    <t>šimpanz</t>
  </si>
  <si>
    <t>NikKon2 (P2)</t>
  </si>
  <si>
    <t>35 s</t>
  </si>
  <si>
    <t>13,5 s</t>
  </si>
  <si>
    <t>13,2 s</t>
  </si>
  <si>
    <t>stro</t>
  </si>
  <si>
    <t>dři</t>
  </si>
  <si>
    <t>plo</t>
  </si>
  <si>
    <t>de</t>
  </si>
  <si>
    <t>MichBez1 (P2)</t>
  </si>
  <si>
    <t>vzot</t>
  </si>
  <si>
    <t>AdéTuh2(P3)</t>
  </si>
  <si>
    <t>a-v-i</t>
  </si>
  <si>
    <t>SebVan1(P3)</t>
  </si>
  <si>
    <t>sundali</t>
  </si>
  <si>
    <t>PatMaš1(P3)</t>
  </si>
  <si>
    <t>btž</t>
  </si>
  <si>
    <t>vzát</t>
  </si>
  <si>
    <t>cvrn</t>
  </si>
  <si>
    <t>sens</t>
  </si>
  <si>
    <t>místa</t>
  </si>
  <si>
    <t>KamHru2(P3)</t>
  </si>
  <si>
    <t>as</t>
  </si>
  <si>
    <t>JohJou2(P3)</t>
  </si>
  <si>
    <t>hokejka</t>
  </si>
  <si>
    <t>bži</t>
  </si>
  <si>
    <t>JanVes1 (P2)</t>
  </si>
  <si>
    <t>ch-tít</t>
  </si>
  <si>
    <t>s-to</t>
  </si>
  <si>
    <t>dům</t>
  </si>
  <si>
    <t>AnnSyr2 (P2)</t>
  </si>
  <si>
    <t>SofKar2 (P2)</t>
  </si>
  <si>
    <t>AneNác2 (P2)</t>
  </si>
  <si>
    <t>b-rál</t>
  </si>
  <si>
    <t>m-zít</t>
  </si>
  <si>
    <t>t-nes</t>
  </si>
  <si>
    <t>t-vář</t>
  </si>
  <si>
    <t>hled</t>
  </si>
  <si>
    <t>AnnSyr2(P2)</t>
  </si>
  <si>
    <t>več</t>
  </si>
  <si>
    <t>aik</t>
  </si>
  <si>
    <t>ven</t>
  </si>
  <si>
    <t>zav</t>
  </si>
  <si>
    <t>fák</t>
  </si>
  <si>
    <t>baf</t>
  </si>
  <si>
    <t>ad</t>
  </si>
  <si>
    <t>vízt</t>
  </si>
  <si>
    <t>věc</t>
  </si>
  <si>
    <t>pří</t>
  </si>
  <si>
    <t>vet</t>
  </si>
  <si>
    <t>pato</t>
  </si>
  <si>
    <t>Dobrý den, Vážená paní docentko,</t>
  </si>
  <si>
    <t>v příloze Vám zasílám finální tabulku sběru dat v Zelenči doplněnou o testování ve dnech 24.-25. 7., kdy jsem testoval děti ze tříd 2A a 2B. Děti z 2A jsem testoval všechny přítomné ze skupiny KaratonZLC_3 (druhé kolo označeno jako (P2)). Dále jsem testoval všechny přítomné děti z 2B ze skupiny KaratonZLC_2, jak mi bylo řečeno Mgr. Šimákovou (u nich je třetí kolo označené jako (P3)). </t>
  </si>
  <si>
    <t>Doufám, že to bude takto v pořádku,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</si>
</sst>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20" fontId="0" fillId="0" borderId="0" xfId="0" applyNumberFormat="1" applyAlignment="1">
      <alignment horizontal="left"/>
    </xf>
    <xf numFmtId="0" fontId="0" fillId="2" borderId="0" xfId="0" applyFill="1" applyBorder="1" applyAlignment="1">
      <alignment horizontal="center"/>
    </xf>
    <xf numFmtId="0" fontId="0" fillId="6" borderId="0" xfId="0" applyFill="1"/>
    <xf numFmtId="0" fontId="0" fillId="0" borderId="1" xfId="0" applyBorder="1"/>
    <xf numFmtId="0" fontId="0" fillId="6" borderId="1" xfId="0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0" fillId="3" borderId="1" xfId="0" applyFill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14" fontId="0" fillId="0" borderId="0" xfId="0" applyNumberFormat="1" applyFont="1"/>
    <xf numFmtId="14" fontId="0" fillId="0" borderId="1" xfId="0" applyNumberFormat="1" applyFont="1" applyBorder="1"/>
    <xf numFmtId="14" fontId="0" fillId="5" borderId="0" xfId="0" applyNumberFormat="1" applyFont="1" applyFill="1"/>
    <xf numFmtId="14" fontId="0" fillId="0" borderId="2" xfId="0" applyNumberFormat="1" applyFont="1" applyBorder="1"/>
    <xf numFmtId="0" fontId="0" fillId="0" borderId="0" xfId="0" applyFont="1"/>
    <xf numFmtId="0" fontId="0" fillId="7" borderId="0" xfId="0" applyFill="1"/>
    <xf numFmtId="0" fontId="0" fillId="0" borderId="0" xfId="0" applyBorder="1"/>
    <xf numFmtId="14" fontId="0" fillId="0" borderId="0" xfId="0" applyNumberFormat="1" applyFont="1" applyBorder="1"/>
    <xf numFmtId="14" fontId="0" fillId="0" borderId="0" xfId="0" applyNumberFormat="1" applyBorder="1"/>
    <xf numFmtId="0" fontId="0" fillId="6" borderId="0" xfId="0" applyFill="1" applyBorder="1"/>
    <xf numFmtId="14" fontId="7" fillId="0" borderId="0" xfId="0" applyNumberFormat="1" applyFont="1"/>
    <xf numFmtId="14" fontId="0" fillId="0" borderId="1" xfId="0" applyNumberFormat="1" applyBorder="1"/>
    <xf numFmtId="0" fontId="8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est User" id="{4418B58B-FEC2-427E-A1AE-75FC72E88970}" userId="S::urn:spo:anon#c2e9448855f7a71aaeb097305f38f48ce231a09aa7784058aad0e68429bfe0ee::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K51" dT="2021-05-14T20:56:55.37" personId="{4418B58B-FEC2-427E-A1AE-75FC72E88970}" id="{38E6135B-D9BD-4A9F-B9C3-F73C9F4CC247}">
    <text>SO</text>
  </threadedComment>
  <threadedComment ref="DY53" dT="2021-05-14T22:07:06.57" personId="{4418B58B-FEC2-427E-A1AE-75FC72E88970}" id="{62D20888-C365-4BB0-8240-56302E1EEF34}">
    <text>SO</text>
  </threadedComment>
  <threadedComment ref="AI54" dT="2021-05-14T19:55:18.09" personId="{4418B58B-FEC2-427E-A1AE-75FC72E88970}" id="{6A707A62-E2A1-40DF-B461-4D899671D278}">
    <text>so</text>
  </threadedComment>
  <threadedComment ref="O62" dT="2021-05-14T19:37:49.51" personId="{4418B58B-FEC2-427E-A1AE-75FC72E88970}" id="{2DCC2B04-594E-47AA-B7A2-51B804CB576C}">
    <text>SO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52" dT="2021-05-14T22:14:02.64" personId="{4418B58B-FEC2-427E-A1AE-75FC72E88970}" id="{8E477774-17F5-4A9F-9F80-DBAF168CEB67}">
    <text>SO</text>
  </threadedComment>
  <threadedComment ref="N52" dT="2021-05-14T22:14:08.49" personId="{4418B58B-FEC2-427E-A1AE-75FC72E88970}" id="{2AF5AD0D-2E63-441A-8C42-0EA23F3E4517}">
    <text>SO</text>
  </threadedComment>
  <threadedComment ref="AJ52" dT="2021-05-14T22:14:34.88" personId="{4418B58B-FEC2-427E-A1AE-75FC72E88970}" id="{6E42462F-F1FD-46EA-A872-8FE47D6FF630}">
    <text xml:space="preserve">SO
</text>
  </threadedComment>
  <threadedComment ref="AV61" dT="2021-05-14T19:47:05.77" personId="{4418B58B-FEC2-427E-A1AE-75FC72E88970}" id="{75975D01-5128-4A7E-A510-F54EADA790FA}">
    <text>SO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Q51" dT="2021-05-18T18:53:19.57" personId="{4418B58B-FEC2-427E-A1AE-75FC72E88970}" id="{862D22F8-45FE-462A-8F08-C2E6CD26124A}">
    <text>nechtěla dál už vůbec pokračovat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51" workbookViewId="0">
      <selection activeCell="A55" sqref="A55:A58"/>
    </sheetView>
  </sheetViews>
  <sheetFormatPr defaultRowHeight="14.5" x14ac:dyDescent="0.35"/>
  <cols>
    <col min="3" max="3" width="13.54296875" bestFit="1" customWidth="1"/>
    <col min="4" max="4" width="15" style="33" bestFit="1" customWidth="1"/>
    <col min="5" max="5" width="15.54296875" bestFit="1" customWidth="1"/>
    <col min="6" max="6" width="14.26953125" customWidth="1"/>
    <col min="7" max="7" width="15" customWidth="1"/>
    <col min="9" max="9" width="15.7265625" customWidth="1"/>
    <col min="13" max="13" width="83.36328125" customWidth="1"/>
  </cols>
  <sheetData>
    <row r="1" spans="1:13" x14ac:dyDescent="0.35">
      <c r="C1" s="1" t="s">
        <v>0</v>
      </c>
      <c r="D1" s="28" t="s">
        <v>1</v>
      </c>
      <c r="E1" s="1" t="s">
        <v>1130</v>
      </c>
      <c r="F1" s="1" t="s">
        <v>2</v>
      </c>
      <c r="G1" s="19" t="s">
        <v>3</v>
      </c>
      <c r="H1" s="19" t="s">
        <v>4</v>
      </c>
      <c r="I1" s="19" t="s">
        <v>5</v>
      </c>
      <c r="M1" s="41" t="s">
        <v>1232</v>
      </c>
    </row>
    <row r="2" spans="1:13" x14ac:dyDescent="0.35">
      <c r="A2">
        <v>1</v>
      </c>
      <c r="B2" t="s">
        <v>6</v>
      </c>
      <c r="C2" t="s">
        <v>6</v>
      </c>
      <c r="D2" s="29">
        <v>41431</v>
      </c>
      <c r="E2" s="12">
        <v>44105</v>
      </c>
      <c r="G2" t="s">
        <v>7</v>
      </c>
      <c r="H2" t="s">
        <v>8</v>
      </c>
      <c r="I2" s="20" t="s">
        <v>9</v>
      </c>
    </row>
    <row r="3" spans="1:13" ht="27.5" customHeight="1" x14ac:dyDescent="0.35">
      <c r="C3" t="s">
        <v>1136</v>
      </c>
      <c r="D3" s="29">
        <v>41431</v>
      </c>
      <c r="E3" s="12">
        <v>44326</v>
      </c>
      <c r="G3" t="s">
        <v>7</v>
      </c>
      <c r="H3" t="s">
        <v>8</v>
      </c>
      <c r="I3" s="20" t="s">
        <v>9</v>
      </c>
      <c r="M3" s="41" t="s">
        <v>1233</v>
      </c>
    </row>
    <row r="4" spans="1:13" hidden="1" x14ac:dyDescent="0.35">
      <c r="C4" t="s">
        <v>1192</v>
      </c>
      <c r="D4" s="29">
        <v>41431</v>
      </c>
      <c r="E4" s="12">
        <v>44401</v>
      </c>
      <c r="G4" t="s">
        <v>7</v>
      </c>
      <c r="H4" t="s">
        <v>8</v>
      </c>
      <c r="I4" s="20" t="s">
        <v>9</v>
      </c>
    </row>
    <row r="5" spans="1:13" hidden="1" x14ac:dyDescent="0.35">
      <c r="C5" t="s">
        <v>10</v>
      </c>
      <c r="D5" s="29">
        <v>41350</v>
      </c>
      <c r="E5" s="12">
        <v>44105</v>
      </c>
      <c r="G5" t="s">
        <v>7</v>
      </c>
      <c r="H5" t="s">
        <v>8</v>
      </c>
      <c r="I5" t="s">
        <v>11</v>
      </c>
      <c r="M5" s="41" t="s">
        <v>1234</v>
      </c>
    </row>
    <row r="6" spans="1:13" x14ac:dyDescent="0.35">
      <c r="A6">
        <v>2</v>
      </c>
      <c r="B6" t="s">
        <v>12</v>
      </c>
      <c r="C6" t="s">
        <v>12</v>
      </c>
      <c r="D6" s="29">
        <v>41227</v>
      </c>
      <c r="E6" s="12">
        <v>44104</v>
      </c>
      <c r="G6" t="s">
        <v>7</v>
      </c>
      <c r="H6" t="s">
        <v>8</v>
      </c>
      <c r="I6" t="s">
        <v>11</v>
      </c>
    </row>
    <row r="7" spans="1:13" x14ac:dyDescent="0.35">
      <c r="A7">
        <v>3</v>
      </c>
      <c r="B7" t="s">
        <v>13</v>
      </c>
      <c r="C7" t="s">
        <v>13</v>
      </c>
      <c r="D7" s="39">
        <v>40722</v>
      </c>
      <c r="E7" s="12">
        <v>44117</v>
      </c>
      <c r="G7" t="s">
        <v>7</v>
      </c>
      <c r="H7" t="s">
        <v>8</v>
      </c>
      <c r="I7" t="s">
        <v>11</v>
      </c>
    </row>
    <row r="8" spans="1:13" x14ac:dyDescent="0.35">
      <c r="A8">
        <v>4</v>
      </c>
      <c r="B8" t="s">
        <v>14</v>
      </c>
      <c r="C8" t="s">
        <v>14</v>
      </c>
      <c r="D8" s="29">
        <v>41333</v>
      </c>
      <c r="E8" s="12">
        <v>44104</v>
      </c>
      <c r="G8" t="s">
        <v>7</v>
      </c>
      <c r="H8" t="s">
        <v>8</v>
      </c>
      <c r="I8" s="20" t="s">
        <v>9</v>
      </c>
    </row>
    <row r="9" spans="1:13" x14ac:dyDescent="0.35">
      <c r="C9" t="s">
        <v>1131</v>
      </c>
      <c r="D9" s="29">
        <v>41333</v>
      </c>
      <c r="E9" s="12">
        <v>44326</v>
      </c>
      <c r="G9" t="s">
        <v>7</v>
      </c>
      <c r="H9" t="s">
        <v>8</v>
      </c>
      <c r="I9" s="20" t="s">
        <v>9</v>
      </c>
    </row>
    <row r="10" spans="1:13" x14ac:dyDescent="0.35">
      <c r="C10" t="s">
        <v>1204</v>
      </c>
      <c r="D10" s="29">
        <v>41333</v>
      </c>
      <c r="E10" s="12">
        <v>44340</v>
      </c>
      <c r="G10" t="s">
        <v>7</v>
      </c>
      <c r="H10" t="s">
        <v>8</v>
      </c>
      <c r="I10" s="20" t="s">
        <v>9</v>
      </c>
    </row>
    <row r="11" spans="1:13" x14ac:dyDescent="0.35">
      <c r="A11">
        <v>5</v>
      </c>
      <c r="B11" t="s">
        <v>15</v>
      </c>
      <c r="C11" t="s">
        <v>15</v>
      </c>
      <c r="D11" s="29">
        <v>41222</v>
      </c>
      <c r="E11" s="12">
        <v>44104</v>
      </c>
      <c r="G11" t="s">
        <v>7</v>
      </c>
      <c r="H11" t="s">
        <v>8</v>
      </c>
      <c r="I11" s="20" t="s">
        <v>9</v>
      </c>
    </row>
    <row r="12" spans="1:13" x14ac:dyDescent="0.35">
      <c r="C12" t="s">
        <v>1132</v>
      </c>
      <c r="D12" s="29">
        <v>41222</v>
      </c>
      <c r="E12" s="12">
        <v>44326</v>
      </c>
      <c r="G12" t="s">
        <v>7</v>
      </c>
      <c r="H12" t="s">
        <v>8</v>
      </c>
      <c r="I12" s="20" t="s">
        <v>9</v>
      </c>
    </row>
    <row r="13" spans="1:13" x14ac:dyDescent="0.35">
      <c r="C13" t="s">
        <v>1202</v>
      </c>
      <c r="D13" s="29">
        <v>41222</v>
      </c>
      <c r="E13" s="12">
        <v>44401</v>
      </c>
      <c r="G13" t="s">
        <v>7</v>
      </c>
      <c r="H13" t="s">
        <v>8</v>
      </c>
      <c r="I13" s="20" t="s">
        <v>9</v>
      </c>
    </row>
    <row r="14" spans="1:13" x14ac:dyDescent="0.35">
      <c r="A14">
        <v>6</v>
      </c>
      <c r="B14" t="s">
        <v>16</v>
      </c>
      <c r="C14" t="s">
        <v>16</v>
      </c>
      <c r="D14" s="29">
        <v>41094</v>
      </c>
      <c r="E14" s="12">
        <v>44117</v>
      </c>
      <c r="G14" t="s">
        <v>7</v>
      </c>
      <c r="H14" t="s">
        <v>8</v>
      </c>
      <c r="I14" t="s">
        <v>17</v>
      </c>
    </row>
    <row r="15" spans="1:13" x14ac:dyDescent="0.35">
      <c r="C15" t="s">
        <v>1171</v>
      </c>
      <c r="D15" s="29">
        <v>41094</v>
      </c>
      <c r="E15" s="12">
        <v>44326</v>
      </c>
      <c r="G15" t="s">
        <v>7</v>
      </c>
      <c r="H15" t="s">
        <v>8</v>
      </c>
      <c r="I15" t="s">
        <v>17</v>
      </c>
    </row>
    <row r="16" spans="1:13" x14ac:dyDescent="0.35">
      <c r="A16">
        <v>7</v>
      </c>
      <c r="B16" t="s">
        <v>18</v>
      </c>
      <c r="C16" t="s">
        <v>18</v>
      </c>
      <c r="D16" s="29">
        <v>41407</v>
      </c>
      <c r="E16" s="12">
        <v>44105</v>
      </c>
      <c r="G16" t="s">
        <v>7</v>
      </c>
      <c r="H16" t="s">
        <v>8</v>
      </c>
      <c r="I16" t="s">
        <v>11</v>
      </c>
    </row>
    <row r="17" spans="1:9" x14ac:dyDescent="0.35">
      <c r="A17">
        <v>8</v>
      </c>
      <c r="B17" t="s">
        <v>19</v>
      </c>
      <c r="C17" t="s">
        <v>19</v>
      </c>
      <c r="D17" s="29">
        <v>41185</v>
      </c>
      <c r="E17" s="12">
        <v>44105</v>
      </c>
      <c r="G17" t="s">
        <v>7</v>
      </c>
      <c r="H17" t="s">
        <v>8</v>
      </c>
      <c r="I17" t="s">
        <v>11</v>
      </c>
    </row>
    <row r="18" spans="1:9" x14ac:dyDescent="0.35">
      <c r="A18">
        <v>9</v>
      </c>
      <c r="B18" t="s">
        <v>20</v>
      </c>
      <c r="C18" t="s">
        <v>20</v>
      </c>
      <c r="D18" s="29">
        <v>40920</v>
      </c>
      <c r="E18" s="12">
        <v>44105</v>
      </c>
      <c r="G18" t="s">
        <v>7</v>
      </c>
      <c r="H18" t="s">
        <v>8</v>
      </c>
      <c r="I18" s="20" t="s">
        <v>9</v>
      </c>
    </row>
    <row r="19" spans="1:9" x14ac:dyDescent="0.35">
      <c r="C19" t="s">
        <v>1137</v>
      </c>
      <c r="D19" s="29">
        <v>40920</v>
      </c>
      <c r="E19" s="12">
        <v>44326</v>
      </c>
      <c r="G19" t="s">
        <v>7</v>
      </c>
      <c r="H19" t="s">
        <v>8</v>
      </c>
      <c r="I19" s="20" t="s">
        <v>9</v>
      </c>
    </row>
    <row r="20" spans="1:9" x14ac:dyDescent="0.35">
      <c r="A20">
        <v>10</v>
      </c>
      <c r="B20" t="s">
        <v>21</v>
      </c>
      <c r="C20" t="s">
        <v>21</v>
      </c>
      <c r="D20" s="29">
        <v>41203</v>
      </c>
      <c r="E20" s="12">
        <v>44104</v>
      </c>
      <c r="G20" t="s">
        <v>7</v>
      </c>
      <c r="H20" t="s">
        <v>8</v>
      </c>
      <c r="I20" s="20" t="s">
        <v>9</v>
      </c>
    </row>
    <row r="21" spans="1:9" x14ac:dyDescent="0.35">
      <c r="C21" t="s">
        <v>1133</v>
      </c>
      <c r="D21" s="29">
        <v>41203</v>
      </c>
      <c r="E21" s="12">
        <v>44326</v>
      </c>
      <c r="G21" t="s">
        <v>7</v>
      </c>
      <c r="H21" t="s">
        <v>8</v>
      </c>
      <c r="I21" s="20" t="s">
        <v>9</v>
      </c>
    </row>
    <row r="22" spans="1:9" x14ac:dyDescent="0.35">
      <c r="C22" t="s">
        <v>1196</v>
      </c>
      <c r="D22" s="29">
        <v>41203</v>
      </c>
      <c r="E22" s="12">
        <v>44401</v>
      </c>
      <c r="G22" t="s">
        <v>7</v>
      </c>
      <c r="H22" t="s">
        <v>8</v>
      </c>
      <c r="I22" s="20" t="s">
        <v>9</v>
      </c>
    </row>
    <row r="23" spans="1:9" x14ac:dyDescent="0.35">
      <c r="A23">
        <v>11</v>
      </c>
      <c r="B23" t="s">
        <v>22</v>
      </c>
      <c r="C23" t="s">
        <v>22</v>
      </c>
      <c r="D23" s="39">
        <v>41222</v>
      </c>
      <c r="E23" s="12">
        <v>44117</v>
      </c>
      <c r="G23" t="s">
        <v>7</v>
      </c>
      <c r="H23" t="s">
        <v>8</v>
      </c>
      <c r="I23" t="s">
        <v>11</v>
      </c>
    </row>
    <row r="24" spans="1:9" x14ac:dyDescent="0.35">
      <c r="A24">
        <v>12</v>
      </c>
      <c r="B24" t="s">
        <v>23</v>
      </c>
      <c r="C24" t="s">
        <v>23</v>
      </c>
      <c r="D24" s="29">
        <v>41230</v>
      </c>
      <c r="E24" s="12">
        <v>44105</v>
      </c>
      <c r="G24" t="s">
        <v>7</v>
      </c>
      <c r="H24" t="s">
        <v>8</v>
      </c>
      <c r="I24" s="20" t="s">
        <v>9</v>
      </c>
    </row>
    <row r="25" spans="1:9" x14ac:dyDescent="0.35">
      <c r="C25" t="s">
        <v>1134</v>
      </c>
      <c r="D25" s="29">
        <v>41230</v>
      </c>
      <c r="E25" s="12">
        <v>44326</v>
      </c>
      <c r="G25" t="s">
        <v>7</v>
      </c>
      <c r="H25" t="s">
        <v>8</v>
      </c>
      <c r="I25" s="20" t="s">
        <v>9</v>
      </c>
    </row>
    <row r="26" spans="1:9" x14ac:dyDescent="0.35">
      <c r="C26" t="s">
        <v>1194</v>
      </c>
      <c r="D26" s="29">
        <v>41230</v>
      </c>
      <c r="E26" s="12">
        <v>44401</v>
      </c>
      <c r="G26" t="s">
        <v>7</v>
      </c>
      <c r="H26" t="s">
        <v>8</v>
      </c>
      <c r="I26" s="20" t="s">
        <v>9</v>
      </c>
    </row>
    <row r="27" spans="1:9" x14ac:dyDescent="0.35">
      <c r="A27">
        <v>13</v>
      </c>
      <c r="B27" t="s">
        <v>24</v>
      </c>
      <c r="C27" t="s">
        <v>24</v>
      </c>
      <c r="D27" s="39">
        <v>41160</v>
      </c>
      <c r="E27" s="12">
        <v>44104</v>
      </c>
      <c r="G27" t="s">
        <v>7</v>
      </c>
      <c r="H27" t="s">
        <v>8</v>
      </c>
      <c r="I27" t="s">
        <v>11</v>
      </c>
    </row>
    <row r="28" spans="1:9" x14ac:dyDescent="0.35">
      <c r="A28">
        <v>14</v>
      </c>
      <c r="B28" s="35" t="s">
        <v>25</v>
      </c>
      <c r="C28" s="35" t="s">
        <v>25</v>
      </c>
      <c r="D28" s="36">
        <v>41221</v>
      </c>
      <c r="E28" s="37">
        <v>44104</v>
      </c>
      <c r="F28" s="35"/>
      <c r="G28" s="35" t="s">
        <v>7</v>
      </c>
      <c r="H28" t="s">
        <v>8</v>
      </c>
      <c r="I28" s="38" t="s">
        <v>9</v>
      </c>
    </row>
    <row r="29" spans="1:9" x14ac:dyDescent="0.35">
      <c r="C29" s="35" t="s">
        <v>1135</v>
      </c>
      <c r="D29" s="36">
        <v>41221</v>
      </c>
      <c r="E29" s="12">
        <v>44326</v>
      </c>
      <c r="F29" s="35"/>
      <c r="G29" s="35" t="s">
        <v>7</v>
      </c>
      <c r="H29" s="35" t="s">
        <v>8</v>
      </c>
      <c r="I29" s="38" t="s">
        <v>9</v>
      </c>
    </row>
    <row r="30" spans="1:9" x14ac:dyDescent="0.35">
      <c r="C30" s="21" t="s">
        <v>1173</v>
      </c>
      <c r="D30" s="30">
        <v>41221</v>
      </c>
      <c r="E30" s="40">
        <v>44402</v>
      </c>
      <c r="F30" s="21"/>
      <c r="G30" s="21" t="s">
        <v>7</v>
      </c>
      <c r="H30" s="21" t="s">
        <v>8</v>
      </c>
      <c r="I30" s="22" t="s">
        <v>9</v>
      </c>
    </row>
    <row r="31" spans="1:9" x14ac:dyDescent="0.35">
      <c r="B31" t="s">
        <v>26</v>
      </c>
      <c r="C31" t="s">
        <v>26</v>
      </c>
      <c r="D31" s="29">
        <v>41339</v>
      </c>
      <c r="E31" s="12">
        <v>44443</v>
      </c>
      <c r="G31" t="s">
        <v>7</v>
      </c>
      <c r="H31" t="s">
        <v>27</v>
      </c>
    </row>
    <row r="32" spans="1:9" x14ac:dyDescent="0.35">
      <c r="B32" t="s">
        <v>28</v>
      </c>
      <c r="C32" t="s">
        <v>28</v>
      </c>
      <c r="D32" s="29">
        <v>41341</v>
      </c>
      <c r="E32" s="12">
        <v>44243</v>
      </c>
      <c r="G32" t="s">
        <v>7</v>
      </c>
      <c r="H32" t="s">
        <v>27</v>
      </c>
    </row>
    <row r="33" spans="1:9" x14ac:dyDescent="0.35">
      <c r="A33">
        <v>15</v>
      </c>
      <c r="B33" t="s">
        <v>29</v>
      </c>
      <c r="C33" t="s">
        <v>29</v>
      </c>
      <c r="D33" s="29">
        <v>41202</v>
      </c>
      <c r="E33" s="12">
        <v>44249</v>
      </c>
      <c r="G33" t="s">
        <v>7</v>
      </c>
      <c r="H33" t="s">
        <v>27</v>
      </c>
      <c r="I33" s="34" t="s">
        <v>30</v>
      </c>
    </row>
    <row r="34" spans="1:9" x14ac:dyDescent="0.35">
      <c r="A34">
        <v>16</v>
      </c>
      <c r="C34" t="s">
        <v>1213</v>
      </c>
      <c r="D34" s="29">
        <v>41202</v>
      </c>
      <c r="E34" s="12">
        <v>44402</v>
      </c>
      <c r="G34" t="s">
        <v>7</v>
      </c>
      <c r="H34" t="s">
        <v>27</v>
      </c>
      <c r="I34" s="34" t="s">
        <v>30</v>
      </c>
    </row>
    <row r="35" spans="1:9" x14ac:dyDescent="0.35">
      <c r="A35">
        <v>17</v>
      </c>
      <c r="B35" t="s">
        <v>31</v>
      </c>
      <c r="C35" t="s">
        <v>31</v>
      </c>
      <c r="D35" s="29">
        <v>41222</v>
      </c>
      <c r="E35" s="12">
        <v>44243</v>
      </c>
      <c r="G35" t="s">
        <v>7</v>
      </c>
      <c r="H35" t="s">
        <v>27</v>
      </c>
      <c r="I35" s="34" t="s">
        <v>30</v>
      </c>
    </row>
    <row r="36" spans="1:9" x14ac:dyDescent="0.35">
      <c r="A36">
        <v>18</v>
      </c>
      <c r="C36" t="s">
        <v>1211</v>
      </c>
      <c r="D36" s="29">
        <v>41222</v>
      </c>
      <c r="E36" s="12">
        <v>44402</v>
      </c>
      <c r="G36" t="s">
        <v>7</v>
      </c>
      <c r="H36" t="s">
        <v>27</v>
      </c>
      <c r="I36" s="34" t="s">
        <v>30</v>
      </c>
    </row>
    <row r="37" spans="1:9" x14ac:dyDescent="0.35">
      <c r="B37" t="s">
        <v>32</v>
      </c>
      <c r="C37" t="s">
        <v>32</v>
      </c>
      <c r="D37" s="29">
        <v>41486</v>
      </c>
      <c r="E37" s="12">
        <v>44243</v>
      </c>
      <c r="G37" t="s">
        <v>7</v>
      </c>
      <c r="H37" t="s">
        <v>27</v>
      </c>
    </row>
    <row r="38" spans="1:9" x14ac:dyDescent="0.35">
      <c r="A38">
        <v>19</v>
      </c>
      <c r="B38" t="s">
        <v>33</v>
      </c>
      <c r="C38" t="s">
        <v>33</v>
      </c>
      <c r="D38" s="29">
        <v>41285</v>
      </c>
      <c r="E38" s="12">
        <v>44249</v>
      </c>
      <c r="G38" t="s">
        <v>7</v>
      </c>
      <c r="H38" t="s">
        <v>27</v>
      </c>
      <c r="I38" s="34" t="s">
        <v>30</v>
      </c>
    </row>
    <row r="39" spans="1:9" x14ac:dyDescent="0.35">
      <c r="A39">
        <v>20</v>
      </c>
      <c r="C39" t="s">
        <v>1207</v>
      </c>
      <c r="D39" s="29">
        <v>41285</v>
      </c>
      <c r="E39" s="12">
        <v>44402</v>
      </c>
      <c r="G39" t="s">
        <v>7</v>
      </c>
      <c r="H39" t="s">
        <v>27</v>
      </c>
      <c r="I39" s="34" t="s">
        <v>30</v>
      </c>
    </row>
    <row r="40" spans="1:9" x14ac:dyDescent="0.35">
      <c r="B40" t="s">
        <v>34</v>
      </c>
      <c r="C40" t="s">
        <v>34</v>
      </c>
      <c r="D40" s="29">
        <v>41281</v>
      </c>
      <c r="E40" s="12">
        <v>44244</v>
      </c>
      <c r="G40" t="s">
        <v>7</v>
      </c>
      <c r="H40" t="s">
        <v>27</v>
      </c>
    </row>
    <row r="41" spans="1:9" x14ac:dyDescent="0.35">
      <c r="B41" t="s">
        <v>35</v>
      </c>
      <c r="C41" t="s">
        <v>35</v>
      </c>
      <c r="D41" s="29">
        <v>41202</v>
      </c>
      <c r="E41" s="12">
        <v>44243</v>
      </c>
      <c r="G41" t="s">
        <v>7</v>
      </c>
      <c r="H41" t="s">
        <v>27</v>
      </c>
    </row>
    <row r="42" spans="1:9" x14ac:dyDescent="0.35">
      <c r="B42" t="s">
        <v>36</v>
      </c>
      <c r="C42" t="s">
        <v>36</v>
      </c>
      <c r="D42" s="31"/>
      <c r="E42" s="12">
        <v>44244</v>
      </c>
      <c r="G42" t="s">
        <v>7</v>
      </c>
      <c r="H42" t="s">
        <v>27</v>
      </c>
    </row>
    <row r="43" spans="1:9" x14ac:dyDescent="0.35">
      <c r="B43" t="s">
        <v>37</v>
      </c>
      <c r="C43" t="s">
        <v>37</v>
      </c>
      <c r="D43" s="29">
        <v>41179</v>
      </c>
      <c r="E43" s="12">
        <v>44249</v>
      </c>
      <c r="G43" t="s">
        <v>7</v>
      </c>
      <c r="H43" t="s">
        <v>27</v>
      </c>
    </row>
    <row r="44" spans="1:9" x14ac:dyDescent="0.35">
      <c r="B44" t="s">
        <v>38</v>
      </c>
      <c r="C44" t="s">
        <v>38</v>
      </c>
      <c r="D44" s="29">
        <v>41059</v>
      </c>
      <c r="E44" s="12">
        <v>44249</v>
      </c>
      <c r="G44" t="s">
        <v>7</v>
      </c>
      <c r="H44" t="s">
        <v>27</v>
      </c>
    </row>
    <row r="45" spans="1:9" x14ac:dyDescent="0.35">
      <c r="A45">
        <v>21</v>
      </c>
      <c r="B45" t="s">
        <v>39</v>
      </c>
      <c r="C45" t="s">
        <v>39</v>
      </c>
      <c r="D45" s="29">
        <v>41382</v>
      </c>
      <c r="E45" s="12">
        <v>44244</v>
      </c>
      <c r="G45" t="s">
        <v>7</v>
      </c>
      <c r="H45" t="s">
        <v>27</v>
      </c>
      <c r="I45" s="34" t="s">
        <v>30</v>
      </c>
    </row>
    <row r="46" spans="1:9" x14ac:dyDescent="0.35">
      <c r="A46">
        <v>22</v>
      </c>
      <c r="C46" t="s">
        <v>1190</v>
      </c>
      <c r="D46" s="29">
        <v>41382</v>
      </c>
      <c r="E46" s="12">
        <v>44402</v>
      </c>
      <c r="G46" t="s">
        <v>7</v>
      </c>
      <c r="H46" t="s">
        <v>27</v>
      </c>
      <c r="I46" s="34" t="s">
        <v>30</v>
      </c>
    </row>
    <row r="47" spans="1:9" x14ac:dyDescent="0.35">
      <c r="A47">
        <v>23</v>
      </c>
      <c r="B47" t="s">
        <v>40</v>
      </c>
      <c r="C47" t="s">
        <v>40</v>
      </c>
      <c r="D47" s="29">
        <v>41306</v>
      </c>
      <c r="E47" s="12">
        <v>44244</v>
      </c>
      <c r="G47" t="s">
        <v>7</v>
      </c>
      <c r="H47" t="s">
        <v>27</v>
      </c>
      <c r="I47" s="34" t="s">
        <v>30</v>
      </c>
    </row>
    <row r="48" spans="1:9" x14ac:dyDescent="0.35">
      <c r="A48">
        <v>24</v>
      </c>
      <c r="C48" t="s">
        <v>1182</v>
      </c>
      <c r="D48" s="29">
        <v>41306</v>
      </c>
      <c r="E48" s="12">
        <v>44402</v>
      </c>
      <c r="G48" t="s">
        <v>7</v>
      </c>
      <c r="H48" t="s">
        <v>27</v>
      </c>
      <c r="I48" s="34" t="s">
        <v>30</v>
      </c>
    </row>
    <row r="49" spans="1:9" x14ac:dyDescent="0.35">
      <c r="B49" t="s">
        <v>41</v>
      </c>
      <c r="C49" t="s">
        <v>41</v>
      </c>
      <c r="D49" s="29">
        <v>41131</v>
      </c>
      <c r="E49" s="12">
        <v>44243</v>
      </c>
      <c r="G49" t="s">
        <v>7</v>
      </c>
      <c r="H49" t="s">
        <v>27</v>
      </c>
    </row>
    <row r="50" spans="1:9" x14ac:dyDescent="0.35">
      <c r="B50" t="s">
        <v>42</v>
      </c>
      <c r="C50" t="s">
        <v>42</v>
      </c>
      <c r="D50" s="29">
        <v>41371</v>
      </c>
      <c r="E50" s="12">
        <v>44249</v>
      </c>
      <c r="G50" t="s">
        <v>7</v>
      </c>
      <c r="H50" t="s">
        <v>27</v>
      </c>
    </row>
    <row r="51" spans="1:9" x14ac:dyDescent="0.35">
      <c r="A51">
        <v>25</v>
      </c>
      <c r="B51" t="s">
        <v>43</v>
      </c>
      <c r="C51" t="s">
        <v>43</v>
      </c>
      <c r="D51" s="29">
        <v>41095</v>
      </c>
      <c r="E51" s="12">
        <v>44244</v>
      </c>
      <c r="G51" t="s">
        <v>7</v>
      </c>
      <c r="H51" t="s">
        <v>27</v>
      </c>
      <c r="I51" s="34" t="s">
        <v>30</v>
      </c>
    </row>
    <row r="52" spans="1:9" x14ac:dyDescent="0.35">
      <c r="A52">
        <v>26</v>
      </c>
      <c r="C52" t="s">
        <v>1212</v>
      </c>
      <c r="D52" s="29">
        <v>41095</v>
      </c>
      <c r="E52" s="12">
        <v>44402</v>
      </c>
      <c r="G52" t="s">
        <v>7</v>
      </c>
      <c r="H52" t="s">
        <v>27</v>
      </c>
      <c r="I52" s="34" t="s">
        <v>30</v>
      </c>
    </row>
    <row r="53" spans="1:9" x14ac:dyDescent="0.35">
      <c r="B53" t="s">
        <v>44</v>
      </c>
      <c r="C53" t="s">
        <v>44</v>
      </c>
      <c r="D53" s="29">
        <v>41201</v>
      </c>
      <c r="E53" s="12">
        <v>44244</v>
      </c>
      <c r="G53" t="s">
        <v>7</v>
      </c>
      <c r="H53" t="s">
        <v>27</v>
      </c>
    </row>
    <row r="54" spans="1:9" x14ac:dyDescent="0.35">
      <c r="A54">
        <v>27</v>
      </c>
      <c r="B54" t="s">
        <v>45</v>
      </c>
      <c r="C54" t="s">
        <v>45</v>
      </c>
      <c r="D54" s="29">
        <v>41099</v>
      </c>
      <c r="E54" s="12">
        <v>44243</v>
      </c>
      <c r="G54" t="s">
        <v>7</v>
      </c>
      <c r="H54" t="s">
        <v>27</v>
      </c>
      <c r="I54" s="34" t="s">
        <v>30</v>
      </c>
    </row>
    <row r="55" spans="1:9" x14ac:dyDescent="0.35">
      <c r="B55" t="s">
        <v>46</v>
      </c>
      <c r="C55" t="s">
        <v>46</v>
      </c>
      <c r="D55" s="29">
        <v>41404</v>
      </c>
      <c r="E55" s="12">
        <v>44243</v>
      </c>
      <c r="G55" t="s">
        <v>7</v>
      </c>
      <c r="H55" t="s">
        <v>27</v>
      </c>
    </row>
    <row r="56" spans="1:9" x14ac:dyDescent="0.35">
      <c r="B56" t="s">
        <v>47</v>
      </c>
      <c r="C56" t="s">
        <v>47</v>
      </c>
      <c r="D56" s="29">
        <v>41082</v>
      </c>
      <c r="E56" s="12">
        <v>44249</v>
      </c>
      <c r="G56" t="s">
        <v>7</v>
      </c>
      <c r="H56" t="s">
        <v>27</v>
      </c>
    </row>
    <row r="57" spans="1:9" x14ac:dyDescent="0.35">
      <c r="B57" t="s">
        <v>48</v>
      </c>
      <c r="C57" t="s">
        <v>48</v>
      </c>
      <c r="D57" s="29">
        <v>41234</v>
      </c>
      <c r="E57" s="12">
        <v>44243</v>
      </c>
      <c r="G57" t="s">
        <v>7</v>
      </c>
      <c r="H57" t="s">
        <v>27</v>
      </c>
    </row>
    <row r="58" spans="1:9" s="26" customFormat="1" x14ac:dyDescent="0.35">
      <c r="A58"/>
      <c r="B58" s="26" t="s">
        <v>49</v>
      </c>
      <c r="C58" s="26" t="s">
        <v>49</v>
      </c>
      <c r="D58" s="32">
        <v>41350</v>
      </c>
      <c r="E58" s="25">
        <v>44244</v>
      </c>
      <c r="G58" s="26" t="s">
        <v>7</v>
      </c>
      <c r="H58" s="26" t="s">
        <v>27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Y58"/>
  <sheetViews>
    <sheetView zoomScale="90" zoomScaleNormal="90" workbookViewId="0">
      <pane ySplit="1" topLeftCell="A41" activePane="bottomLeft" state="frozen"/>
      <selection activeCell="CQ1" sqref="CQ1"/>
      <selection pane="bottomLeft" activeCell="A2" sqref="A2:XFD58"/>
    </sheetView>
  </sheetViews>
  <sheetFormatPr defaultRowHeight="14.5" x14ac:dyDescent="0.35"/>
  <cols>
    <col min="1" max="1" width="19" customWidth="1"/>
    <col min="2" max="2" width="23.81640625" customWidth="1"/>
    <col min="3" max="3" width="20.54296875" bestFit="1" customWidth="1"/>
    <col min="4" max="4" width="22.453125" bestFit="1" customWidth="1"/>
    <col min="11" max="11" width="10.54296875" customWidth="1"/>
    <col min="227" max="227" width="14.54296875" customWidth="1"/>
  </cols>
  <sheetData>
    <row r="1" spans="1:233" s="1" customFormat="1" x14ac:dyDescent="0.35">
      <c r="A1" s="23" t="s">
        <v>0</v>
      </c>
      <c r="B1" s="24" t="s">
        <v>50</v>
      </c>
      <c r="C1" s="1" t="s">
        <v>51</v>
      </c>
      <c r="D1" s="1" t="s">
        <v>52</v>
      </c>
      <c r="E1" s="1" t="s">
        <v>53</v>
      </c>
      <c r="F1" s="1" t="s">
        <v>54</v>
      </c>
      <c r="G1" s="1" t="s">
        <v>55</v>
      </c>
      <c r="H1" s="1" t="s">
        <v>56</v>
      </c>
      <c r="I1" s="1" t="s">
        <v>57</v>
      </c>
      <c r="J1" s="1" t="s">
        <v>58</v>
      </c>
      <c r="K1" s="1" t="s">
        <v>59</v>
      </c>
      <c r="L1" s="1" t="s">
        <v>60</v>
      </c>
      <c r="M1" s="1" t="s">
        <v>61</v>
      </c>
      <c r="N1" s="1" t="s">
        <v>62</v>
      </c>
      <c r="O1" s="1" t="s">
        <v>63</v>
      </c>
      <c r="P1" s="1" t="s">
        <v>64</v>
      </c>
      <c r="Q1" s="1" t="s">
        <v>65</v>
      </c>
      <c r="R1" s="1" t="s">
        <v>66</v>
      </c>
      <c r="S1" s="1" t="s">
        <v>67</v>
      </c>
      <c r="T1" s="1" t="s">
        <v>68</v>
      </c>
      <c r="U1" s="1" t="s">
        <v>69</v>
      </c>
      <c r="V1" s="1" t="s">
        <v>70</v>
      </c>
      <c r="W1" s="1" t="s">
        <v>71</v>
      </c>
      <c r="X1" s="1" t="s">
        <v>72</v>
      </c>
      <c r="Y1" s="1" t="s">
        <v>73</v>
      </c>
      <c r="Z1" s="1" t="s">
        <v>74</v>
      </c>
      <c r="AA1" s="1" t="s">
        <v>75</v>
      </c>
      <c r="AB1" s="1" t="s">
        <v>76</v>
      </c>
      <c r="AC1" s="1" t="s">
        <v>77</v>
      </c>
      <c r="AD1" s="1" t="s">
        <v>78</v>
      </c>
      <c r="AE1" s="1" t="s">
        <v>79</v>
      </c>
      <c r="AF1" s="1" t="s">
        <v>80</v>
      </c>
      <c r="AG1" s="1" t="s">
        <v>81</v>
      </c>
      <c r="AH1" s="1" t="s">
        <v>82</v>
      </c>
      <c r="AI1" s="1" t="s">
        <v>83</v>
      </c>
      <c r="AJ1" s="1" t="s">
        <v>84</v>
      </c>
      <c r="AK1" s="1" t="s">
        <v>85</v>
      </c>
      <c r="AL1" s="1" t="s">
        <v>86</v>
      </c>
      <c r="AM1" s="1" t="s">
        <v>87</v>
      </c>
      <c r="AN1" s="1" t="s">
        <v>88</v>
      </c>
      <c r="AO1" s="1" t="s">
        <v>89</v>
      </c>
      <c r="AP1" s="1" t="s">
        <v>90</v>
      </c>
      <c r="AQ1" s="1" t="s">
        <v>91</v>
      </c>
      <c r="AR1" s="1" t="s">
        <v>92</v>
      </c>
      <c r="AS1" s="1" t="s">
        <v>93</v>
      </c>
      <c r="AT1" s="1" t="s">
        <v>94</v>
      </c>
      <c r="AU1" s="1" t="s">
        <v>95</v>
      </c>
      <c r="AV1" s="1" t="s">
        <v>96</v>
      </c>
      <c r="AW1" s="1" t="s">
        <v>97</v>
      </c>
      <c r="AX1" s="1" t="s">
        <v>98</v>
      </c>
      <c r="AY1" s="1" t="s">
        <v>99</v>
      </c>
      <c r="AZ1" s="1" t="s">
        <v>100</v>
      </c>
      <c r="BA1" s="1" t="s">
        <v>101</v>
      </c>
      <c r="BB1" s="1" t="s">
        <v>102</v>
      </c>
      <c r="BC1" s="1" t="s">
        <v>103</v>
      </c>
      <c r="BD1" s="1" t="s">
        <v>104</v>
      </c>
      <c r="BE1" s="1" t="s">
        <v>105</v>
      </c>
      <c r="BF1" s="1" t="s">
        <v>106</v>
      </c>
      <c r="BG1" s="1" t="s">
        <v>107</v>
      </c>
      <c r="BH1" s="1" t="s">
        <v>108</v>
      </c>
      <c r="BI1" s="1" t="s">
        <v>109</v>
      </c>
      <c r="BJ1" s="1" t="s">
        <v>110</v>
      </c>
      <c r="BK1" s="1" t="s">
        <v>111</v>
      </c>
      <c r="BL1" s="1" t="s">
        <v>112</v>
      </c>
      <c r="BM1" s="1" t="s">
        <v>113</v>
      </c>
      <c r="BN1" s="1" t="s">
        <v>114</v>
      </c>
      <c r="BO1" s="1" t="s">
        <v>115</v>
      </c>
      <c r="BP1" s="1" t="s">
        <v>116</v>
      </c>
      <c r="BQ1" s="1" t="s">
        <v>117</v>
      </c>
      <c r="BR1" s="1" t="s">
        <v>118</v>
      </c>
      <c r="BS1" s="1" t="s">
        <v>119</v>
      </c>
      <c r="BT1" s="1" t="s">
        <v>120</v>
      </c>
      <c r="BU1" s="1" t="s">
        <v>121</v>
      </c>
      <c r="BV1" s="1" t="s">
        <v>122</v>
      </c>
      <c r="BW1" s="1" t="s">
        <v>123</v>
      </c>
      <c r="BX1" s="1" t="s">
        <v>124</v>
      </c>
      <c r="BY1" s="1" t="s">
        <v>125</v>
      </c>
      <c r="BZ1" s="1" t="s">
        <v>126</v>
      </c>
      <c r="CA1" s="1" t="s">
        <v>127</v>
      </c>
      <c r="CB1" s="1" t="s">
        <v>128</v>
      </c>
      <c r="CC1" s="1" t="s">
        <v>129</v>
      </c>
      <c r="CD1" s="1" t="s">
        <v>130</v>
      </c>
      <c r="CE1" s="1" t="s">
        <v>131</v>
      </c>
      <c r="CF1" s="1" t="s">
        <v>132</v>
      </c>
      <c r="CG1" s="1" t="s">
        <v>133</v>
      </c>
      <c r="CH1" s="1" t="s">
        <v>134</v>
      </c>
      <c r="CI1" s="1" t="s">
        <v>135</v>
      </c>
      <c r="CJ1" s="1" t="s">
        <v>136</v>
      </c>
      <c r="CK1" s="1" t="s">
        <v>137</v>
      </c>
      <c r="CL1" s="1" t="s">
        <v>138</v>
      </c>
      <c r="CM1" s="1" t="s">
        <v>139</v>
      </c>
      <c r="CN1" s="1" t="s">
        <v>140</v>
      </c>
      <c r="CO1" s="1" t="s">
        <v>141</v>
      </c>
      <c r="CP1" s="1" t="s">
        <v>142</v>
      </c>
      <c r="CQ1" s="1" t="s">
        <v>143</v>
      </c>
      <c r="CR1" s="1" t="s">
        <v>144</v>
      </c>
      <c r="CS1" s="1" t="s">
        <v>145</v>
      </c>
      <c r="CT1" s="1" t="s">
        <v>146</v>
      </c>
      <c r="CU1" s="1" t="s">
        <v>147</v>
      </c>
      <c r="CV1" s="1" t="s">
        <v>148</v>
      </c>
      <c r="CW1" s="1" t="s">
        <v>149</v>
      </c>
      <c r="CX1" s="1" t="s">
        <v>150</v>
      </c>
      <c r="CY1" s="1" t="s">
        <v>151</v>
      </c>
      <c r="CZ1" s="1" t="s">
        <v>152</v>
      </c>
      <c r="DA1" s="1" t="s">
        <v>153</v>
      </c>
      <c r="DB1" s="1" t="s">
        <v>154</v>
      </c>
      <c r="DC1" s="1" t="s">
        <v>155</v>
      </c>
      <c r="DD1" s="1" t="s">
        <v>156</v>
      </c>
      <c r="DE1" s="1" t="s">
        <v>157</v>
      </c>
      <c r="DF1" s="1" t="s">
        <v>158</v>
      </c>
      <c r="DG1" s="1" t="s">
        <v>159</v>
      </c>
      <c r="DH1" s="1" t="s">
        <v>160</v>
      </c>
      <c r="DI1" s="1" t="s">
        <v>161</v>
      </c>
      <c r="DJ1" s="1" t="s">
        <v>162</v>
      </c>
      <c r="DK1" s="1" t="s">
        <v>163</v>
      </c>
      <c r="DL1" s="1" t="s">
        <v>164</v>
      </c>
      <c r="DM1" s="1" t="s">
        <v>165</v>
      </c>
      <c r="DN1" s="1" t="s">
        <v>166</v>
      </c>
      <c r="DO1" s="1" t="s">
        <v>167</v>
      </c>
      <c r="DP1" s="1" t="s">
        <v>168</v>
      </c>
      <c r="DQ1" s="1" t="s">
        <v>169</v>
      </c>
      <c r="DR1" s="1" t="s">
        <v>170</v>
      </c>
      <c r="DS1" s="1" t="s">
        <v>171</v>
      </c>
      <c r="DT1" s="1" t="s">
        <v>172</v>
      </c>
      <c r="DU1" s="1" t="s">
        <v>173</v>
      </c>
      <c r="DV1" s="1" t="s">
        <v>174</v>
      </c>
      <c r="DW1" s="1" t="s">
        <v>175</v>
      </c>
      <c r="DX1" s="1" t="s">
        <v>176</v>
      </c>
      <c r="DY1" s="1" t="s">
        <v>177</v>
      </c>
      <c r="DZ1" s="1" t="s">
        <v>178</v>
      </c>
      <c r="EA1" s="1" t="s">
        <v>179</v>
      </c>
      <c r="EB1" s="1" t="s">
        <v>180</v>
      </c>
      <c r="EC1" s="1" t="s">
        <v>181</v>
      </c>
      <c r="ED1" s="1" t="s">
        <v>182</v>
      </c>
      <c r="EE1" s="1" t="s">
        <v>183</v>
      </c>
      <c r="EF1" s="1" t="s">
        <v>184</v>
      </c>
      <c r="EG1" s="1" t="s">
        <v>185</v>
      </c>
      <c r="EH1" s="1" t="s">
        <v>186</v>
      </c>
      <c r="EI1" s="1" t="s">
        <v>187</v>
      </c>
      <c r="EJ1" s="1" t="s">
        <v>188</v>
      </c>
      <c r="EK1" s="1" t="s">
        <v>189</v>
      </c>
      <c r="EL1" s="1" t="s">
        <v>190</v>
      </c>
      <c r="EM1" s="1" t="s">
        <v>191</v>
      </c>
      <c r="EN1" s="1" t="s">
        <v>192</v>
      </c>
      <c r="EO1" s="1" t="s">
        <v>193</v>
      </c>
      <c r="EP1" s="1" t="s">
        <v>194</v>
      </c>
      <c r="EQ1" s="1" t="s">
        <v>195</v>
      </c>
      <c r="ER1" s="1" t="s">
        <v>196</v>
      </c>
      <c r="ES1" s="1" t="s">
        <v>197</v>
      </c>
      <c r="ET1" s="1" t="s">
        <v>198</v>
      </c>
      <c r="EU1" s="1" t="s">
        <v>199</v>
      </c>
      <c r="EV1" s="1" t="s">
        <v>200</v>
      </c>
      <c r="EW1" s="1" t="s">
        <v>201</v>
      </c>
      <c r="EX1" s="1" t="s">
        <v>202</v>
      </c>
      <c r="EY1" s="1" t="s">
        <v>203</v>
      </c>
      <c r="EZ1" s="1" t="s">
        <v>204</v>
      </c>
      <c r="FA1" s="1" t="s">
        <v>205</v>
      </c>
      <c r="FB1" s="1" t="s">
        <v>206</v>
      </c>
      <c r="FC1" s="1" t="s">
        <v>207</v>
      </c>
      <c r="FD1" s="1" t="s">
        <v>208</v>
      </c>
      <c r="FE1" s="1" t="s">
        <v>209</v>
      </c>
      <c r="FF1" s="1" t="s">
        <v>210</v>
      </c>
      <c r="FG1" s="1" t="s">
        <v>211</v>
      </c>
      <c r="FH1" s="1" t="s">
        <v>212</v>
      </c>
      <c r="FI1" s="1" t="s">
        <v>213</v>
      </c>
      <c r="FJ1" s="1" t="s">
        <v>214</v>
      </c>
      <c r="FK1" s="1" t="s">
        <v>215</v>
      </c>
      <c r="FL1" s="1" t="s">
        <v>216</v>
      </c>
      <c r="FM1" s="1" t="s">
        <v>217</v>
      </c>
      <c r="FN1" s="1" t="s">
        <v>218</v>
      </c>
      <c r="FO1" s="1" t="s">
        <v>219</v>
      </c>
      <c r="FP1" s="1" t="s">
        <v>220</v>
      </c>
      <c r="FQ1" s="1" t="s">
        <v>221</v>
      </c>
      <c r="FR1" s="1" t="s">
        <v>222</v>
      </c>
      <c r="FS1" s="1" t="s">
        <v>223</v>
      </c>
      <c r="FT1" s="1" t="s">
        <v>224</v>
      </c>
      <c r="FU1" s="1" t="s">
        <v>225</v>
      </c>
      <c r="FV1" s="1" t="s">
        <v>226</v>
      </c>
      <c r="FW1" s="1" t="s">
        <v>227</v>
      </c>
      <c r="FX1" s="1" t="s">
        <v>228</v>
      </c>
      <c r="FY1" s="1" t="s">
        <v>229</v>
      </c>
      <c r="FZ1" s="1" t="s">
        <v>230</v>
      </c>
      <c r="GA1" s="1" t="s">
        <v>231</v>
      </c>
      <c r="GB1" s="1" t="s">
        <v>232</v>
      </c>
      <c r="GC1" s="1" t="s">
        <v>1164</v>
      </c>
      <c r="GG1" s="1" t="s">
        <v>1165</v>
      </c>
      <c r="GK1" s="1" t="s">
        <v>1166</v>
      </c>
      <c r="GO1" s="1" t="s">
        <v>1167</v>
      </c>
      <c r="GS1" s="1" t="s">
        <v>1168</v>
      </c>
      <c r="GW1" s="1" t="s">
        <v>1174</v>
      </c>
      <c r="HA1" s="1" t="s">
        <v>1175</v>
      </c>
      <c r="HE1" s="1" t="s">
        <v>1176</v>
      </c>
      <c r="HI1" s="1" t="s">
        <v>1177</v>
      </c>
      <c r="HM1" s="1" t="s">
        <v>1178</v>
      </c>
      <c r="HQ1" s="1" t="s">
        <v>1179</v>
      </c>
      <c r="HS1" s="4"/>
      <c r="HU1" s="1" t="s">
        <v>1180</v>
      </c>
      <c r="HY1" s="1" t="s">
        <v>1181</v>
      </c>
    </row>
    <row r="2" spans="1:233" x14ac:dyDescent="0.35">
      <c r="A2" t="s">
        <v>26</v>
      </c>
      <c r="B2" t="s">
        <v>7</v>
      </c>
      <c r="C2">
        <f>COUNT(E2,I2,M2,Q2,U2,Y2,AC2,AG2,AK2,AO2,AS2,AW2,BA2,BE2,BI2,BM2,BQ2,BU2,BY2,CC2,CG2,CK2,CO2,CS2,CW2,DA2,DE2,DI2,DM2,DQ2,DU2,DY2,EC2,EG2,EK2,EO2,ES2,EW2,FA2,FE2,FI2,FM2,FQ2,FU2,FY2)</f>
        <v>30</v>
      </c>
      <c r="D2">
        <f>SUM(E2,I2,M2,Q2,U2,Y2,AC2,AG2,AK2,AO2,AS2,AW2,BA2,BE2,BI2,BM2,BQ2,BU2,BY2,CC2,CG2,CK2,CO2,CS2,CW2,DA2,DE2,DI2,DM2,DQ2,DU2,DY2,EC2,EG2,EK2,EO2,ES2,EW2,FA2,FE2,FI2,FM2,FQ2,FU2,FY2)</f>
        <v>30</v>
      </c>
      <c r="E2">
        <v>1</v>
      </c>
      <c r="I2">
        <v>1</v>
      </c>
      <c r="M2">
        <v>1</v>
      </c>
      <c r="Q2">
        <v>1</v>
      </c>
      <c r="U2">
        <v>1</v>
      </c>
      <c r="Y2">
        <v>1</v>
      </c>
      <c r="AC2">
        <v>1</v>
      </c>
      <c r="AG2">
        <v>1</v>
      </c>
      <c r="AK2">
        <v>1</v>
      </c>
      <c r="AO2">
        <v>1</v>
      </c>
      <c r="AS2">
        <v>1</v>
      </c>
      <c r="AW2">
        <v>1</v>
      </c>
      <c r="BA2">
        <v>1</v>
      </c>
      <c r="BE2">
        <v>1</v>
      </c>
      <c r="BI2">
        <v>1</v>
      </c>
      <c r="BM2">
        <v>1</v>
      </c>
      <c r="BQ2">
        <v>1</v>
      </c>
      <c r="BU2">
        <v>1</v>
      </c>
      <c r="BY2">
        <v>1</v>
      </c>
      <c r="CC2">
        <v>1</v>
      </c>
      <c r="CG2">
        <v>1</v>
      </c>
      <c r="CK2">
        <v>1</v>
      </c>
      <c r="CO2">
        <v>1</v>
      </c>
      <c r="CS2">
        <v>1</v>
      </c>
      <c r="CW2">
        <v>1</v>
      </c>
      <c r="DA2">
        <v>1</v>
      </c>
      <c r="DE2">
        <v>1</v>
      </c>
      <c r="DI2">
        <v>1</v>
      </c>
      <c r="DM2">
        <v>1</v>
      </c>
      <c r="DQ2">
        <v>1</v>
      </c>
    </row>
    <row r="3" spans="1:233" x14ac:dyDescent="0.35">
      <c r="A3" t="s">
        <v>28</v>
      </c>
      <c r="B3" t="s">
        <v>7</v>
      </c>
      <c r="C3">
        <f>COUNT(E3,I3,M3,Q3,U3,Y3,AC3,AG3,AK3,AO3,AS3,AW3,BA3,BE3,BI3,BM3,BQ3,BU3,BY3,CC3,CG3,CK3,CO3,CS3,CW3,DA3,DE3,DI3,DM3,DQ3,DU3,DY3,EC3,EG3,EK3,EO3,ES3,EW3,FA3,FE3,FI3,FM3,FQ3,FU3,FY3)</f>
        <v>27</v>
      </c>
      <c r="D3">
        <f>SUM(E3,I3,M3,Q3,U3,Y3,AC3,AG3,AK3,AO3,AS3,AW3,BA3,BE3,BI3,BM3,BQ3,BU3,BY3,CC3,CG3,CK3,CO3,CS3,CW3,DA3,DE3,DI3,DM3,DQ3,DU3,DY3,EC3,EG3,EK3,EO3,ES3,EW3,FA3,FE3,FI3,FM3,FQ3,FU3,FY3)</f>
        <v>26</v>
      </c>
      <c r="E3">
        <v>1</v>
      </c>
      <c r="I3">
        <v>1</v>
      </c>
      <c r="M3">
        <v>1</v>
      </c>
      <c r="Q3">
        <v>1</v>
      </c>
      <c r="U3">
        <v>1</v>
      </c>
      <c r="Y3">
        <v>1</v>
      </c>
      <c r="AC3">
        <v>0</v>
      </c>
      <c r="AD3" t="s">
        <v>243</v>
      </c>
      <c r="AG3">
        <v>1</v>
      </c>
      <c r="AK3">
        <v>1</v>
      </c>
      <c r="AO3">
        <v>1</v>
      </c>
      <c r="AS3">
        <v>1</v>
      </c>
      <c r="AW3">
        <v>1</v>
      </c>
      <c r="BA3">
        <v>1</v>
      </c>
      <c r="BE3">
        <v>1</v>
      </c>
      <c r="BI3">
        <v>1</v>
      </c>
      <c r="BM3">
        <v>1</v>
      </c>
      <c r="BQ3">
        <v>1</v>
      </c>
      <c r="BU3">
        <v>1</v>
      </c>
      <c r="BY3">
        <v>1</v>
      </c>
      <c r="CC3">
        <v>1</v>
      </c>
      <c r="CG3">
        <v>1</v>
      </c>
      <c r="CK3">
        <v>1</v>
      </c>
      <c r="CO3">
        <v>1</v>
      </c>
      <c r="CS3">
        <v>1</v>
      </c>
      <c r="CW3">
        <v>1</v>
      </c>
      <c r="DA3">
        <v>1</v>
      </c>
      <c r="DE3">
        <v>1</v>
      </c>
    </row>
    <row r="4" spans="1:233" x14ac:dyDescent="0.35">
      <c r="A4" t="s">
        <v>6</v>
      </c>
      <c r="B4" t="s">
        <v>7</v>
      </c>
      <c r="C4">
        <f>COUNT(E4,I4,M4,Q4,U4,Y4,AC4,AG4,AK4,AO4,AS4,AW4,BA4,BE4,BI4,BM4,BQ4,BU4,BY4,CC4,CG4,CK4,CO4,CS4,CW4,DA4,DE4,DI4,DM4,DQ4,DU4,DY4,EC4,EG4,EK4,EO4,ES4,EW4,FA4,FE4,FI4,FM4,FQ4,FU4,FY4)</f>
        <v>23</v>
      </c>
      <c r="D4">
        <f>SUM(E4,I4,M4,Q4,U4,Y4,AC4,AG4,AK4,AO4,AS4,AW4,BA4,BE4,BI4,BM4,BQ4,BU4,BY4,CC4,CG4,CK4,CO4,CS4,CW4,DA4,DE4,DI4,DM4,DQ4,DU4,DY4,EC4,EG4,EK4,EO4,ES4,EW4,FA4,FE4,FI4,FM4,FQ4,FU4,FY4)</f>
        <v>23</v>
      </c>
      <c r="E4">
        <v>1</v>
      </c>
      <c r="I4">
        <v>1</v>
      </c>
      <c r="M4">
        <v>1</v>
      </c>
      <c r="Q4">
        <v>1</v>
      </c>
      <c r="U4">
        <v>1</v>
      </c>
      <c r="Y4">
        <v>1</v>
      </c>
      <c r="AC4">
        <v>1</v>
      </c>
      <c r="AG4">
        <v>1</v>
      </c>
      <c r="AK4">
        <v>1</v>
      </c>
      <c r="AO4">
        <v>1</v>
      </c>
      <c r="AS4">
        <v>1</v>
      </c>
      <c r="AW4">
        <v>1</v>
      </c>
      <c r="BA4">
        <v>1</v>
      </c>
      <c r="BE4">
        <v>1</v>
      </c>
      <c r="BI4">
        <v>1</v>
      </c>
      <c r="BM4">
        <v>1</v>
      </c>
      <c r="BQ4">
        <v>1</v>
      </c>
      <c r="BU4">
        <v>1</v>
      </c>
      <c r="BY4">
        <v>1</v>
      </c>
      <c r="CC4">
        <v>1</v>
      </c>
      <c r="CG4">
        <v>1</v>
      </c>
      <c r="CK4">
        <v>1</v>
      </c>
      <c r="CO4">
        <v>1</v>
      </c>
    </row>
    <row r="5" spans="1:233" x14ac:dyDescent="0.35">
      <c r="A5" t="s">
        <v>1136</v>
      </c>
      <c r="B5" t="s">
        <v>7</v>
      </c>
      <c r="C5">
        <v>29</v>
      </c>
      <c r="D5">
        <v>29</v>
      </c>
      <c r="E5">
        <v>1</v>
      </c>
      <c r="I5">
        <v>1</v>
      </c>
      <c r="M5">
        <v>1</v>
      </c>
      <c r="Q5">
        <v>1</v>
      </c>
      <c r="U5">
        <v>1</v>
      </c>
      <c r="Y5">
        <v>1</v>
      </c>
      <c r="AC5">
        <v>1</v>
      </c>
      <c r="AG5">
        <v>1</v>
      </c>
      <c r="AK5">
        <v>1</v>
      </c>
      <c r="AO5">
        <v>1</v>
      </c>
      <c r="AS5">
        <v>1</v>
      </c>
      <c r="AW5">
        <v>1</v>
      </c>
      <c r="BA5">
        <v>1</v>
      </c>
      <c r="BE5">
        <v>1</v>
      </c>
      <c r="BI5">
        <v>1</v>
      </c>
      <c r="BM5">
        <v>1</v>
      </c>
      <c r="BQ5">
        <v>1</v>
      </c>
      <c r="BU5">
        <v>1</v>
      </c>
      <c r="BY5">
        <v>1</v>
      </c>
      <c r="CC5">
        <v>1</v>
      </c>
      <c r="CG5">
        <v>1</v>
      </c>
      <c r="CK5">
        <v>1</v>
      </c>
      <c r="CO5">
        <v>1</v>
      </c>
      <c r="CS5">
        <v>1</v>
      </c>
      <c r="CW5">
        <v>1</v>
      </c>
      <c r="DA5">
        <v>1</v>
      </c>
      <c r="DE5">
        <v>1</v>
      </c>
      <c r="DI5">
        <v>1</v>
      </c>
      <c r="DM5">
        <v>1</v>
      </c>
    </row>
    <row r="6" spans="1:233" x14ac:dyDescent="0.35">
      <c r="A6" t="s">
        <v>1192</v>
      </c>
      <c r="B6" t="s">
        <v>7</v>
      </c>
      <c r="C6">
        <v>31</v>
      </c>
      <c r="D6">
        <v>31</v>
      </c>
      <c r="E6">
        <v>1</v>
      </c>
      <c r="I6">
        <v>1</v>
      </c>
      <c r="M6">
        <v>1</v>
      </c>
      <c r="Q6">
        <v>1</v>
      </c>
      <c r="U6">
        <v>1</v>
      </c>
      <c r="Y6">
        <v>1</v>
      </c>
      <c r="AC6">
        <v>1</v>
      </c>
      <c r="AG6">
        <v>1</v>
      </c>
      <c r="AK6">
        <v>1</v>
      </c>
      <c r="AO6">
        <v>1</v>
      </c>
      <c r="AS6">
        <v>1</v>
      </c>
      <c r="AW6">
        <v>1</v>
      </c>
      <c r="BA6">
        <v>1</v>
      </c>
      <c r="BE6">
        <v>1</v>
      </c>
      <c r="BI6">
        <v>1</v>
      </c>
      <c r="BM6">
        <v>1</v>
      </c>
      <c r="BQ6">
        <v>1</v>
      </c>
      <c r="BU6">
        <v>1</v>
      </c>
      <c r="BY6">
        <v>1</v>
      </c>
      <c r="CC6">
        <v>1</v>
      </c>
      <c r="CG6">
        <v>1</v>
      </c>
      <c r="CK6">
        <v>1</v>
      </c>
      <c r="CO6">
        <v>1</v>
      </c>
      <c r="CS6">
        <v>1</v>
      </c>
      <c r="CW6">
        <v>1</v>
      </c>
      <c r="DA6">
        <v>1</v>
      </c>
      <c r="DE6">
        <v>1</v>
      </c>
      <c r="DI6">
        <v>1</v>
      </c>
      <c r="DM6">
        <v>1</v>
      </c>
      <c r="DQ6">
        <v>1</v>
      </c>
    </row>
    <row r="7" spans="1:233" x14ac:dyDescent="0.35">
      <c r="A7" t="s">
        <v>10</v>
      </c>
      <c r="B7" t="s">
        <v>7</v>
      </c>
      <c r="C7">
        <f>COUNT(E7,I7,M7,Q7,U7,Y7,AC7,AG7,AK7,AO7,AS7,AW7,BA7,BE7,BI7,BM7,BQ7,BU7,BY7,CC7,CG7,CK7,CO7,CS7,CW7,DA7,DE7,DI7,DM7,DQ7,DU7,DY7,EC7,EG7,EK7,EO7,ES7,EW7,FA7,FE7,FI7,FM7,FQ7,FU7,FY7)</f>
        <v>18</v>
      </c>
      <c r="D7">
        <f>SUM(E7,I7,M7,Q7,U7,Y7,AC7,AG7,AK7,AO7,AS7,AW7,BA7,BE7,BI7,BM7,BQ7,BU7,BY7,CC7,CG7,CK7,CO7,CS7,CW7,DA7,DE7,DI7,DM7,DQ7,DU7,DY7,EC7,EG7,EK7,EO7,ES7,EW7,FA7,FE7,FI7,FM7,FQ7,FU7,FY7)</f>
        <v>17</v>
      </c>
      <c r="E7">
        <v>1</v>
      </c>
      <c r="I7">
        <v>1</v>
      </c>
      <c r="M7">
        <v>1</v>
      </c>
      <c r="Q7">
        <v>1</v>
      </c>
      <c r="U7">
        <v>1</v>
      </c>
      <c r="Y7">
        <v>1</v>
      </c>
      <c r="AC7">
        <v>1</v>
      </c>
      <c r="AG7">
        <v>1</v>
      </c>
      <c r="AK7">
        <v>1</v>
      </c>
      <c r="AO7">
        <v>1</v>
      </c>
      <c r="AS7">
        <v>1</v>
      </c>
      <c r="AW7">
        <v>1</v>
      </c>
      <c r="BA7">
        <v>1</v>
      </c>
      <c r="BE7">
        <v>1</v>
      </c>
      <c r="BI7">
        <v>1</v>
      </c>
      <c r="BM7">
        <v>1</v>
      </c>
      <c r="BQ7">
        <v>0</v>
      </c>
      <c r="BR7" t="s">
        <v>233</v>
      </c>
      <c r="BU7">
        <v>1</v>
      </c>
    </row>
    <row r="8" spans="1:233" x14ac:dyDescent="0.35">
      <c r="A8" t="s">
        <v>29</v>
      </c>
      <c r="B8" t="s">
        <v>7</v>
      </c>
      <c r="C8">
        <f>COUNT(E8,I8,M8,Q8,U8,Y8,AC8,AG8,AK8,AO8,AS8,AW8,BA8,BE8,BI8,BM8,BQ8,BU8,BY8,CC8,CG8,CK8,CO8,CS8,CW8,DA8,DE8,DI8,DM8,DQ8,DU8,DY8,EC8,EG8,EK8,EO8,ES8,EW8,FA8,FE8,FI8,FM8,FQ8,FU8,FY8)</f>
        <v>24</v>
      </c>
      <c r="D8">
        <f>SUM(E8,I8,M8,Q8,U8,Y8,AC8,AG8,AK8,AO8,AS8,AW8,BA8,BE8,BI8,BM8,BQ8,BU8,BY8,CC8,CG8,CK8,CO8,CS8,CW8,DA8,DE8,DI8,DM8,DQ8,DU8,DY8,EC8,EG8,EK8,EO8,ES8,EW8,FA8,FE8,FI8,FM8,FQ8,FU8,FY8)</f>
        <v>23</v>
      </c>
      <c r="E8">
        <v>1</v>
      </c>
      <c r="I8">
        <v>1</v>
      </c>
      <c r="M8">
        <v>1</v>
      </c>
      <c r="Q8">
        <v>1</v>
      </c>
      <c r="U8">
        <v>1</v>
      </c>
      <c r="Y8">
        <v>1</v>
      </c>
      <c r="AC8">
        <v>1</v>
      </c>
      <c r="AG8">
        <v>1</v>
      </c>
      <c r="AK8">
        <v>0</v>
      </c>
      <c r="AL8" t="s">
        <v>244</v>
      </c>
      <c r="AO8">
        <v>1</v>
      </c>
      <c r="AS8">
        <v>1</v>
      </c>
      <c r="AW8">
        <v>1</v>
      </c>
      <c r="BA8">
        <v>1</v>
      </c>
      <c r="BE8">
        <v>1</v>
      </c>
      <c r="BI8">
        <v>1</v>
      </c>
      <c r="BM8">
        <v>1</v>
      </c>
      <c r="BQ8">
        <v>1</v>
      </c>
      <c r="BU8">
        <v>1</v>
      </c>
      <c r="BY8">
        <v>1</v>
      </c>
      <c r="CC8">
        <v>1</v>
      </c>
      <c r="CG8">
        <v>1</v>
      </c>
      <c r="CK8">
        <v>1</v>
      </c>
      <c r="CO8">
        <v>1</v>
      </c>
      <c r="CS8">
        <v>1</v>
      </c>
    </row>
    <row r="9" spans="1:233" x14ac:dyDescent="0.35">
      <c r="A9" t="s">
        <v>1213</v>
      </c>
      <c r="B9" t="s">
        <v>7</v>
      </c>
      <c r="C9">
        <v>25</v>
      </c>
      <c r="D9">
        <v>25</v>
      </c>
      <c r="E9">
        <v>1</v>
      </c>
      <c r="I9">
        <v>1</v>
      </c>
      <c r="M9">
        <v>1</v>
      </c>
      <c r="Q9">
        <v>1</v>
      </c>
      <c r="U9">
        <v>1</v>
      </c>
      <c r="Y9">
        <v>1</v>
      </c>
      <c r="AC9">
        <v>1</v>
      </c>
      <c r="AG9">
        <v>1</v>
      </c>
      <c r="AK9">
        <v>1</v>
      </c>
      <c r="AO9">
        <v>1</v>
      </c>
      <c r="AS9">
        <v>1</v>
      </c>
      <c r="AW9">
        <v>1</v>
      </c>
      <c r="BA9">
        <v>1</v>
      </c>
      <c r="BE9">
        <v>1</v>
      </c>
      <c r="BI9">
        <v>1</v>
      </c>
      <c r="BM9">
        <v>1</v>
      </c>
      <c r="BQ9">
        <v>1</v>
      </c>
      <c r="BU9">
        <v>1</v>
      </c>
      <c r="BY9">
        <v>1</v>
      </c>
      <c r="CC9">
        <v>1</v>
      </c>
      <c r="CG9">
        <v>1</v>
      </c>
      <c r="CK9">
        <v>1</v>
      </c>
      <c r="CO9">
        <v>1</v>
      </c>
      <c r="CS9">
        <v>1</v>
      </c>
      <c r="CW9">
        <v>1</v>
      </c>
    </row>
    <row r="10" spans="1:233" x14ac:dyDescent="0.35">
      <c r="A10" t="s">
        <v>12</v>
      </c>
      <c r="B10" t="s">
        <v>7</v>
      </c>
      <c r="C10">
        <f>COUNT(E10,I10,M10,Q10,U10,Y10,AC10,AG10,AK10,AO10,AS10,AW10,BA10,BE10,BI10,BM10,BQ10,BU10,BY10,CC10,CG10,CK10,CO10,CS10,CW10,DA10,DE10,DI10,DM10,DQ10,DU10,DY10,EC10,EG10,EK10,EO10,ES10,EW10,FA10,FE10,FI10,FM10,FQ10,FU10,FY10)</f>
        <v>29</v>
      </c>
      <c r="D10">
        <f>SUM(E10,I10,M10,Q10,U10,Y10,AC10,AG10,AK10,AO10,AS10,AW10,BA10,BE10,BI10,BM10,BQ10,BU10,BY10,CC10,CG10,CK10,CO10,CS10,CW10,DA10,DE10,DI10,DM10,DQ10,DU10,DY10,EC10,EG10,EK10,EO10,ES10,EW10,FA10,FE10,FI10,FM10,FQ10,FU10,FY10)</f>
        <v>29</v>
      </c>
      <c r="E10">
        <v>1</v>
      </c>
      <c r="I10">
        <v>1</v>
      </c>
      <c r="M10">
        <v>1</v>
      </c>
      <c r="Q10">
        <v>1</v>
      </c>
      <c r="U10">
        <v>1</v>
      </c>
      <c r="Y10">
        <v>1</v>
      </c>
      <c r="AC10">
        <v>1</v>
      </c>
      <c r="AG10">
        <v>1</v>
      </c>
      <c r="AK10">
        <v>1</v>
      </c>
      <c r="AO10">
        <v>1</v>
      </c>
      <c r="AS10">
        <v>1</v>
      </c>
      <c r="AW10">
        <v>1</v>
      </c>
      <c r="BA10">
        <v>1</v>
      </c>
      <c r="BE10">
        <v>1</v>
      </c>
      <c r="BI10">
        <v>1</v>
      </c>
      <c r="BM10">
        <v>1</v>
      </c>
      <c r="BQ10">
        <v>1</v>
      </c>
      <c r="BU10">
        <v>1</v>
      </c>
      <c r="BY10">
        <v>1</v>
      </c>
      <c r="CC10">
        <v>1</v>
      </c>
      <c r="CG10">
        <v>1</v>
      </c>
      <c r="CK10">
        <v>1</v>
      </c>
      <c r="CO10">
        <v>1</v>
      </c>
      <c r="CS10">
        <v>1</v>
      </c>
      <c r="CW10">
        <v>1</v>
      </c>
      <c r="DA10">
        <v>1</v>
      </c>
      <c r="DE10">
        <v>1</v>
      </c>
      <c r="DI10">
        <v>1</v>
      </c>
      <c r="DM10">
        <v>1</v>
      </c>
    </row>
    <row r="11" spans="1:233" x14ac:dyDescent="0.35">
      <c r="A11" t="s">
        <v>31</v>
      </c>
      <c r="B11" t="s">
        <v>7</v>
      </c>
      <c r="C11">
        <f>COUNT(E11,I11,M11,Q11,U11,Y11,AC11,AG11,AK11,AO11,AS11,AW11,BA11,BE11,BI11,BM11,BQ11,BU11,BY11,CC11,CG11,CK11,CO11,CS11,CW11,DA11,DE11,DI11,DM11,DQ11,DU11,DY11,EC11,EG11,EK11,EO11,ES11,EW11,FA11,FE11,FI11,FM11,FQ11,FU11,FY11)</f>
        <v>23</v>
      </c>
      <c r="D11">
        <f>SUM(E11,I11,M11,Q11,U11,Y11,AC11,AG11,AK11,AO11,AS11,AW11,BA11,BE11,BI11,BM11,BQ11,BU11,BY11,CC11,CG11,CK11,CO11,CS11,CW11,DA11,DE11,DI11,DM11,DQ11,DU11,DY11,EC11,EG11,EK11,EO11,ES11,EW11,FA11,FE11,FI11,FM11,FQ11,FU11,FY11)</f>
        <v>19</v>
      </c>
      <c r="E11">
        <v>1</v>
      </c>
      <c r="I11">
        <v>1</v>
      </c>
      <c r="M11">
        <v>1</v>
      </c>
      <c r="Q11">
        <v>1</v>
      </c>
      <c r="U11">
        <v>0</v>
      </c>
      <c r="W11" t="s">
        <v>245</v>
      </c>
      <c r="Y11">
        <v>1</v>
      </c>
      <c r="AC11">
        <v>1</v>
      </c>
      <c r="AG11">
        <v>1</v>
      </c>
      <c r="AK11">
        <v>1</v>
      </c>
      <c r="AO11">
        <v>1</v>
      </c>
      <c r="AS11">
        <v>1</v>
      </c>
      <c r="AW11">
        <v>1</v>
      </c>
      <c r="BA11">
        <v>0</v>
      </c>
      <c r="BB11" t="s">
        <v>234</v>
      </c>
      <c r="BE11">
        <v>1</v>
      </c>
      <c r="BI11">
        <v>0</v>
      </c>
      <c r="BL11" t="s">
        <v>246</v>
      </c>
      <c r="BM11">
        <v>1</v>
      </c>
      <c r="BQ11">
        <v>1</v>
      </c>
      <c r="BU11">
        <v>1</v>
      </c>
      <c r="BY11">
        <v>1</v>
      </c>
      <c r="CC11">
        <v>1</v>
      </c>
      <c r="CG11">
        <v>0</v>
      </c>
      <c r="CI11" t="s">
        <v>235</v>
      </c>
      <c r="CK11">
        <v>1</v>
      </c>
      <c r="CO11">
        <v>1</v>
      </c>
    </row>
    <row r="12" spans="1:233" x14ac:dyDescent="0.35">
      <c r="A12" t="s">
        <v>1211</v>
      </c>
      <c r="B12" t="s">
        <v>7</v>
      </c>
      <c r="C12">
        <v>21</v>
      </c>
      <c r="D12">
        <v>19</v>
      </c>
      <c r="E12">
        <v>1</v>
      </c>
      <c r="I12">
        <v>1</v>
      </c>
      <c r="M12">
        <v>1</v>
      </c>
      <c r="Q12">
        <v>1</v>
      </c>
      <c r="U12">
        <v>1</v>
      </c>
      <c r="Y12">
        <v>1</v>
      </c>
      <c r="AC12">
        <v>1</v>
      </c>
      <c r="AG12">
        <v>1</v>
      </c>
      <c r="AK12">
        <v>1</v>
      </c>
      <c r="AO12">
        <v>1</v>
      </c>
      <c r="AS12">
        <v>1</v>
      </c>
      <c r="AW12">
        <v>1</v>
      </c>
      <c r="BA12">
        <v>0</v>
      </c>
      <c r="BB12" t="s">
        <v>234</v>
      </c>
      <c r="BE12">
        <v>1</v>
      </c>
      <c r="BI12">
        <v>0</v>
      </c>
      <c r="BL12" t="s">
        <v>246</v>
      </c>
      <c r="BM12">
        <v>1</v>
      </c>
      <c r="BQ12">
        <v>1</v>
      </c>
      <c r="BU12">
        <v>1</v>
      </c>
      <c r="BY12">
        <v>1</v>
      </c>
      <c r="CC12">
        <v>1</v>
      </c>
      <c r="CG12">
        <v>1</v>
      </c>
    </row>
    <row r="13" spans="1:233" x14ac:dyDescent="0.35">
      <c r="A13" t="s">
        <v>13</v>
      </c>
      <c r="B13" t="s">
        <v>7</v>
      </c>
      <c r="C13">
        <f>COUNT(E13,I13,M13,Q13,U13,Y13,AC13,AG13,AK13,AO13,AS13,AW13,BA13,BE13,BI13,BM13,BQ13,BU13,BY13,CC13,CG13,CK13,CO13,CS13,CW13,DA13,DE13,DI13,DM13,DQ13,DU13,DY13,EC13,EG13,EK13,EO13,ES13,EW13,FA13,FE13,FI13,FM13,FQ13,FU13,FY13)</f>
        <v>18</v>
      </c>
      <c r="D13">
        <f>SUM(E13,I13,M13,Q13,U13,Y13,AC13,AG13,AK13,AO13,AS13,AW13,BA13,BE13,BI13,BM13,BQ13,BU13,BY13,CC13,CG13,CK13,CO13,CS13,CW13,DA13,DE13,DI13,DM13,DQ13,DU13,DY13,EC13,EG13,EK13,EO13,ES13,EW13,FA13,FE13,FI13,FM13,FQ13,FU13,FY13)</f>
        <v>17</v>
      </c>
      <c r="E13">
        <v>1</v>
      </c>
      <c r="I13">
        <v>1</v>
      </c>
      <c r="M13">
        <v>1</v>
      </c>
      <c r="Q13">
        <v>1</v>
      </c>
      <c r="U13">
        <v>1</v>
      </c>
      <c r="Y13">
        <v>1</v>
      </c>
      <c r="AC13">
        <v>1</v>
      </c>
      <c r="AG13">
        <v>1</v>
      </c>
      <c r="AK13">
        <v>1</v>
      </c>
      <c r="AO13">
        <v>1</v>
      </c>
      <c r="AS13">
        <v>1</v>
      </c>
      <c r="AW13">
        <v>1</v>
      </c>
      <c r="BA13">
        <v>0</v>
      </c>
      <c r="BB13" t="s">
        <v>234</v>
      </c>
      <c r="BE13">
        <v>1</v>
      </c>
      <c r="BI13">
        <v>1</v>
      </c>
      <c r="BM13">
        <v>1</v>
      </c>
      <c r="BQ13">
        <v>1</v>
      </c>
      <c r="BU13">
        <v>1</v>
      </c>
    </row>
    <row r="14" spans="1:233" x14ac:dyDescent="0.35">
      <c r="A14" t="s">
        <v>32</v>
      </c>
      <c r="B14" t="s">
        <v>7</v>
      </c>
      <c r="C14">
        <f>COUNT(E14,I14,M14,Q14,U14,Y14,AC14,AG14,AK14,AO14,AS14,AW14,BA14,BE14,BI14,BM14,BQ14,BU14,BY14,CC14,CG14,CK14,CO14,CS14,CW14,DA14,DE14,DI14,DM14,DQ14,DU14,DY14,EC14,EG14,EK14,EO14,ES14,EW14,FA14,FE14,FI14,FM14,FQ14,FU14,FY14)</f>
        <v>33</v>
      </c>
      <c r="D14">
        <f>SUM(E14,I14,M14,Q14,U14,Y14,AC14,AG14,AK14,AO14,AS14,AW14,BA14,BE14,BI14,BM14,BQ14,BU14,BY14,CC14,CG14,CK14,CO14,CS14,CW14,DA14,DE14,DI14,DM14,DQ14,DU14,DY14,EC14,EG14,EK14,EO14,ES14,EW14,FA14,FE14,FI14,FM14,FQ14,FU14,FY14)</f>
        <v>30</v>
      </c>
      <c r="E14">
        <v>1</v>
      </c>
      <c r="I14">
        <v>1</v>
      </c>
      <c r="M14">
        <v>1</v>
      </c>
      <c r="Q14">
        <v>1</v>
      </c>
      <c r="U14">
        <v>1</v>
      </c>
      <c r="Y14">
        <v>1</v>
      </c>
      <c r="AC14">
        <v>1</v>
      </c>
      <c r="AG14">
        <v>1</v>
      </c>
      <c r="AK14">
        <v>1</v>
      </c>
      <c r="AO14">
        <v>1</v>
      </c>
      <c r="AS14">
        <v>1</v>
      </c>
      <c r="AW14">
        <v>1</v>
      </c>
      <c r="BA14">
        <v>0</v>
      </c>
      <c r="BB14" t="s">
        <v>234</v>
      </c>
      <c r="BE14">
        <v>1</v>
      </c>
      <c r="BI14">
        <v>1</v>
      </c>
      <c r="BM14">
        <v>1</v>
      </c>
      <c r="BQ14">
        <v>1</v>
      </c>
      <c r="BU14">
        <v>1</v>
      </c>
      <c r="BY14">
        <v>0</v>
      </c>
      <c r="CB14" t="s">
        <v>242</v>
      </c>
      <c r="CC14">
        <v>1</v>
      </c>
      <c r="CG14">
        <v>1</v>
      </c>
      <c r="CK14">
        <v>1</v>
      </c>
      <c r="CO14">
        <v>1</v>
      </c>
      <c r="CS14">
        <v>1</v>
      </c>
      <c r="CW14">
        <v>1</v>
      </c>
      <c r="DA14">
        <v>1</v>
      </c>
      <c r="DE14">
        <v>1</v>
      </c>
      <c r="DI14">
        <v>1</v>
      </c>
      <c r="DM14">
        <v>1</v>
      </c>
      <c r="DQ14">
        <v>0</v>
      </c>
      <c r="DR14" t="s">
        <v>247</v>
      </c>
      <c r="DU14">
        <v>1</v>
      </c>
      <c r="DY14">
        <v>1</v>
      </c>
      <c r="EC14">
        <v>1</v>
      </c>
    </row>
    <row r="15" spans="1:233" x14ac:dyDescent="0.35">
      <c r="A15" t="s">
        <v>33</v>
      </c>
      <c r="B15" t="s">
        <v>7</v>
      </c>
      <c r="C15">
        <f>COUNT(E15,I15,M15,Q15,U15,Y15,AC15,AG15,AK15,AO15,AS15,AW15,BA15,BE15,BI15,BM15,BQ15,BU15,BY15,CC15,CG15,CK15,CO15,CS15,CW15,DA15,DE15,DI15,DM15,DQ15,DU15,DY15,EC15,EG15,EK15,EO15,ES15,EW15,FA15,FE15,FI15,FM15,FQ15,FU15,FY15)</f>
        <v>21</v>
      </c>
      <c r="D15">
        <f>SUM(E15,I15,M15,Q15,U15,Y15,AC15,AG15,AK15,AO15,AS15,AW15,BA15,BE15,BI15,BM15,BQ15,BU15,BY15,CC15,CG15,CK15,CO15,CS15,CW15,DA15,DE15,DI15,DM15,DQ15,DU15,DY15,EC15,EG15,EK15,EO15,ES15,EW15,FA15,FE15,FI15,FM15,FQ15,FU15,FY15)</f>
        <v>21</v>
      </c>
      <c r="E15">
        <v>1</v>
      </c>
      <c r="I15">
        <v>1</v>
      </c>
      <c r="M15">
        <v>1</v>
      </c>
      <c r="Q15">
        <v>1</v>
      </c>
      <c r="U15">
        <v>1</v>
      </c>
      <c r="Y15">
        <v>1</v>
      </c>
      <c r="AC15">
        <v>1</v>
      </c>
      <c r="AG15">
        <v>1</v>
      </c>
      <c r="AK15">
        <v>1</v>
      </c>
      <c r="AO15">
        <v>1</v>
      </c>
      <c r="AS15">
        <v>1</v>
      </c>
      <c r="AW15">
        <v>1</v>
      </c>
      <c r="BA15">
        <v>1</v>
      </c>
      <c r="BE15">
        <v>1</v>
      </c>
      <c r="BI15">
        <v>1</v>
      </c>
      <c r="BM15">
        <v>1</v>
      </c>
      <c r="BQ15">
        <v>1</v>
      </c>
      <c r="BU15">
        <v>1</v>
      </c>
      <c r="BY15">
        <v>1</v>
      </c>
      <c r="CC15">
        <v>1</v>
      </c>
      <c r="CG15">
        <v>1</v>
      </c>
    </row>
    <row r="16" spans="1:233" x14ac:dyDescent="0.35">
      <c r="A16" t="s">
        <v>1207</v>
      </c>
      <c r="B16" t="s">
        <v>7</v>
      </c>
      <c r="C16">
        <v>25</v>
      </c>
      <c r="D16">
        <v>24</v>
      </c>
      <c r="E16">
        <v>1</v>
      </c>
      <c r="I16">
        <v>1</v>
      </c>
      <c r="M16">
        <v>1</v>
      </c>
      <c r="Q16">
        <v>1</v>
      </c>
      <c r="U16">
        <v>1</v>
      </c>
      <c r="Y16">
        <v>1</v>
      </c>
      <c r="AC16">
        <v>1</v>
      </c>
      <c r="AG16">
        <v>1</v>
      </c>
      <c r="AK16">
        <v>1</v>
      </c>
      <c r="AO16">
        <v>1</v>
      </c>
      <c r="AS16">
        <v>1</v>
      </c>
      <c r="AW16">
        <v>1</v>
      </c>
      <c r="BA16">
        <v>0</v>
      </c>
      <c r="BB16" t="s">
        <v>234</v>
      </c>
      <c r="BE16">
        <v>1</v>
      </c>
      <c r="BI16">
        <v>1</v>
      </c>
      <c r="BM16">
        <v>1</v>
      </c>
      <c r="BQ16">
        <v>1</v>
      </c>
      <c r="BU16">
        <v>1</v>
      </c>
      <c r="BY16">
        <v>1</v>
      </c>
      <c r="CC16">
        <v>1</v>
      </c>
      <c r="CG16">
        <v>1</v>
      </c>
      <c r="CK16">
        <v>1</v>
      </c>
      <c r="CO16">
        <v>1</v>
      </c>
      <c r="CS16">
        <v>1</v>
      </c>
      <c r="CW16">
        <v>1</v>
      </c>
    </row>
    <row r="17" spans="1:153" x14ac:dyDescent="0.35">
      <c r="A17" t="s">
        <v>14</v>
      </c>
      <c r="B17" t="s">
        <v>7</v>
      </c>
      <c r="C17">
        <f>COUNT(E17,I17,M17,Q17,U17,Y17,AC17,AG17,AK17,AO17,AS17,AW17,BA17,BE17,BI17,BM17,BQ17,BU17,BY17,CC17,CG17,CK17,CO17,CS17,CW17,DA17,DE17,DI17,DM17,DQ17,DU17,DY17,EC17,EG17,EK17,EO17,ES17,EW17,FA17,FE17,FI17,FM17,FQ17,FU17,FY17)</f>
        <v>23</v>
      </c>
      <c r="D17">
        <f>SUM(E17,I17,M17,Q17,U17,Y17,AC17,AG17,AK17,AO17,AS17,AW17,BA17,BE17,BI17,BM17,BQ17,BU17,BY17,CC17,CG17,CK17,CO17,CS17,CW17,DA17,DE17,DI17,DM17,DQ17,DU17,DY17,EC17,EG17,EK17,EO17,ES17,EW17,FA17,FE17,FI17,FM17,FQ17,FU17,FY17)</f>
        <v>23</v>
      </c>
      <c r="E17">
        <v>1</v>
      </c>
      <c r="I17">
        <v>1</v>
      </c>
      <c r="M17">
        <v>1</v>
      </c>
      <c r="Q17">
        <v>1</v>
      </c>
      <c r="U17">
        <v>1</v>
      </c>
      <c r="Y17">
        <v>1</v>
      </c>
      <c r="AC17">
        <v>1</v>
      </c>
      <c r="AG17">
        <v>1</v>
      </c>
      <c r="AK17">
        <v>1</v>
      </c>
      <c r="AO17">
        <v>1</v>
      </c>
      <c r="AS17">
        <v>1</v>
      </c>
      <c r="AW17">
        <v>1</v>
      </c>
      <c r="BA17">
        <v>1</v>
      </c>
      <c r="BE17">
        <v>1</v>
      </c>
      <c r="BI17">
        <v>1</v>
      </c>
      <c r="BM17">
        <v>1</v>
      </c>
      <c r="BQ17">
        <v>1</v>
      </c>
      <c r="BU17">
        <v>1</v>
      </c>
      <c r="BY17">
        <v>1</v>
      </c>
      <c r="CC17">
        <v>1</v>
      </c>
      <c r="CG17">
        <v>1</v>
      </c>
      <c r="CK17">
        <v>1</v>
      </c>
      <c r="CO17">
        <v>1</v>
      </c>
    </row>
    <row r="18" spans="1:153" x14ac:dyDescent="0.35">
      <c r="A18" t="s">
        <v>1131</v>
      </c>
      <c r="B18" t="s">
        <v>7</v>
      </c>
      <c r="C18">
        <v>35</v>
      </c>
      <c r="D18">
        <v>34</v>
      </c>
      <c r="E18">
        <v>1</v>
      </c>
      <c r="I18">
        <v>1</v>
      </c>
      <c r="M18">
        <v>1</v>
      </c>
      <c r="Q18">
        <v>1</v>
      </c>
      <c r="U18">
        <v>1</v>
      </c>
      <c r="Y18">
        <v>1</v>
      </c>
      <c r="AC18">
        <v>1</v>
      </c>
      <c r="AG18">
        <v>1</v>
      </c>
      <c r="AK18">
        <v>1</v>
      </c>
      <c r="AO18">
        <v>1</v>
      </c>
      <c r="AS18">
        <v>1</v>
      </c>
      <c r="AW18">
        <v>1</v>
      </c>
      <c r="BA18">
        <v>1</v>
      </c>
      <c r="BE18">
        <v>1</v>
      </c>
      <c r="BI18">
        <v>1</v>
      </c>
      <c r="BM18">
        <v>1</v>
      </c>
      <c r="BQ18">
        <v>1</v>
      </c>
      <c r="BU18">
        <v>1</v>
      </c>
      <c r="BY18">
        <v>1</v>
      </c>
      <c r="CC18">
        <v>1</v>
      </c>
      <c r="CG18">
        <v>1</v>
      </c>
      <c r="CK18">
        <v>1</v>
      </c>
      <c r="CO18">
        <v>1</v>
      </c>
      <c r="CS18">
        <v>1</v>
      </c>
      <c r="CW18">
        <v>1</v>
      </c>
      <c r="DA18">
        <v>1</v>
      </c>
      <c r="DE18">
        <v>1</v>
      </c>
      <c r="DI18">
        <v>1</v>
      </c>
      <c r="DM18">
        <v>1</v>
      </c>
      <c r="DQ18">
        <v>1</v>
      </c>
      <c r="DU18">
        <v>1</v>
      </c>
      <c r="DY18">
        <v>1</v>
      </c>
      <c r="EC18">
        <v>1</v>
      </c>
      <c r="EG18">
        <v>1</v>
      </c>
      <c r="EK18">
        <v>0</v>
      </c>
      <c r="EM18" t="s">
        <v>1145</v>
      </c>
    </row>
    <row r="19" spans="1:153" x14ac:dyDescent="0.35">
      <c r="A19" t="s">
        <v>1204</v>
      </c>
      <c r="B19" t="s">
        <v>7</v>
      </c>
      <c r="C19">
        <v>37</v>
      </c>
      <c r="D19">
        <v>35</v>
      </c>
      <c r="E19">
        <v>1</v>
      </c>
      <c r="I19">
        <v>1</v>
      </c>
      <c r="M19">
        <v>1</v>
      </c>
      <c r="Q19">
        <v>1</v>
      </c>
      <c r="U19">
        <v>1</v>
      </c>
      <c r="Y19">
        <v>1</v>
      </c>
      <c r="AC19">
        <v>1</v>
      </c>
      <c r="AG19">
        <v>1</v>
      </c>
      <c r="AK19">
        <v>1</v>
      </c>
      <c r="AO19">
        <v>1</v>
      </c>
      <c r="AS19">
        <v>1</v>
      </c>
      <c r="AW19">
        <v>1</v>
      </c>
      <c r="BA19">
        <v>1</v>
      </c>
      <c r="BE19">
        <v>1</v>
      </c>
      <c r="BI19">
        <v>1</v>
      </c>
      <c r="BM19">
        <v>1</v>
      </c>
      <c r="BQ19">
        <v>1</v>
      </c>
      <c r="BU19">
        <v>1</v>
      </c>
      <c r="BY19">
        <v>0</v>
      </c>
      <c r="CB19" t="s">
        <v>242</v>
      </c>
      <c r="CC19">
        <v>1</v>
      </c>
      <c r="CG19">
        <v>1</v>
      </c>
      <c r="CK19">
        <v>1</v>
      </c>
      <c r="CO19">
        <v>1</v>
      </c>
      <c r="CS19">
        <v>1</v>
      </c>
      <c r="CW19">
        <v>1</v>
      </c>
      <c r="DA19">
        <v>1</v>
      </c>
      <c r="DE19">
        <v>1</v>
      </c>
      <c r="DI19">
        <v>1</v>
      </c>
      <c r="DM19">
        <v>1</v>
      </c>
      <c r="DQ19">
        <v>1</v>
      </c>
      <c r="DU19">
        <v>1</v>
      </c>
      <c r="DY19">
        <v>1</v>
      </c>
      <c r="EC19">
        <v>1</v>
      </c>
      <c r="EG19">
        <v>1</v>
      </c>
      <c r="EK19">
        <v>0</v>
      </c>
      <c r="EM19" t="s">
        <v>1145</v>
      </c>
      <c r="EO19">
        <v>0</v>
      </c>
      <c r="EQ19" t="s">
        <v>1205</v>
      </c>
      <c r="ES19">
        <v>1</v>
      </c>
    </row>
    <row r="20" spans="1:153" x14ac:dyDescent="0.35">
      <c r="A20" t="s">
        <v>15</v>
      </c>
      <c r="B20" t="s">
        <v>7</v>
      </c>
      <c r="C20">
        <f>COUNT(E20,I20,M20,Q20,U20,Y20,AC20,AG20,AK20,AO20,AS20,AW20,BA20,BE20,BI20,BM20,BQ20,BU20,BY20,CC20,CG20,CK20,CO20,CS20,CW20,DA20,DE20,DI20,DM20,DQ20,DU20,DY20,EC20,EG20,EK20,EO20,ES20,EW20,FA20,FE20,FI20,FM20,FQ20,FU20,FY20)</f>
        <v>20</v>
      </c>
      <c r="D20">
        <f>SUM(E20,I20,M20,Q20,U20,Y20,AC20,AG20,AK20,AO20,AS20,AW20,BA20,BE20,BI20,BM20,BQ20,BU20,BY20,CC20,CG20,CK20,CO20,CS20,CW20,DA20,DE20,DI20,DM20,DQ20,DU20,DY20,EC20,EG20,EK20,EO20,ES20,EW20,FA20,FE20,FI20,FM20,FQ20,FU20,FY20)</f>
        <v>19</v>
      </c>
      <c r="E20">
        <v>1</v>
      </c>
      <c r="I20">
        <v>1</v>
      </c>
      <c r="M20">
        <v>1</v>
      </c>
      <c r="Q20">
        <v>1</v>
      </c>
      <c r="U20">
        <v>1</v>
      </c>
      <c r="Y20">
        <v>1</v>
      </c>
      <c r="AC20">
        <v>1</v>
      </c>
      <c r="AG20">
        <v>1</v>
      </c>
      <c r="AK20">
        <v>1</v>
      </c>
      <c r="AO20">
        <v>1</v>
      </c>
      <c r="AS20">
        <v>1</v>
      </c>
      <c r="AW20">
        <v>1</v>
      </c>
      <c r="BA20">
        <v>0</v>
      </c>
      <c r="BB20" t="s">
        <v>234</v>
      </c>
      <c r="BE20">
        <v>1</v>
      </c>
      <c r="BI20">
        <v>1</v>
      </c>
      <c r="BM20">
        <v>1</v>
      </c>
      <c r="BQ20">
        <v>1</v>
      </c>
      <c r="BU20">
        <v>1</v>
      </c>
      <c r="BY20">
        <v>1</v>
      </c>
      <c r="CC20">
        <v>1</v>
      </c>
    </row>
    <row r="21" spans="1:153" x14ac:dyDescent="0.35">
      <c r="A21" t="s">
        <v>1132</v>
      </c>
      <c r="B21" t="s">
        <v>7</v>
      </c>
      <c r="C21">
        <v>32</v>
      </c>
      <c r="D21">
        <v>30</v>
      </c>
      <c r="E21">
        <v>1</v>
      </c>
      <c r="I21">
        <v>1</v>
      </c>
      <c r="M21">
        <v>1</v>
      </c>
      <c r="Q21">
        <v>1</v>
      </c>
      <c r="U21">
        <v>1</v>
      </c>
      <c r="Y21">
        <v>1</v>
      </c>
      <c r="AC21">
        <v>0</v>
      </c>
      <c r="AD21" t="s">
        <v>1146</v>
      </c>
      <c r="AG21">
        <v>1</v>
      </c>
      <c r="AK21">
        <v>1</v>
      </c>
      <c r="AO21">
        <v>1</v>
      </c>
      <c r="AS21">
        <v>1</v>
      </c>
      <c r="AW21">
        <v>1</v>
      </c>
      <c r="BA21">
        <v>1</v>
      </c>
      <c r="BE21">
        <v>1</v>
      </c>
      <c r="BI21">
        <v>1</v>
      </c>
      <c r="BM21">
        <v>1</v>
      </c>
      <c r="BQ21">
        <v>1</v>
      </c>
      <c r="BU21">
        <v>1</v>
      </c>
      <c r="BY21">
        <v>1</v>
      </c>
      <c r="CC21">
        <v>1</v>
      </c>
      <c r="CG21">
        <v>1</v>
      </c>
      <c r="CK21">
        <v>1</v>
      </c>
      <c r="CO21">
        <v>1</v>
      </c>
      <c r="CS21">
        <v>1</v>
      </c>
      <c r="CW21">
        <v>1</v>
      </c>
      <c r="DA21">
        <v>1</v>
      </c>
      <c r="DE21">
        <v>1</v>
      </c>
      <c r="DI21">
        <v>0</v>
      </c>
      <c r="DL21" t="s">
        <v>240</v>
      </c>
      <c r="DM21">
        <v>1</v>
      </c>
      <c r="DQ21">
        <v>1</v>
      </c>
      <c r="DU21">
        <v>1</v>
      </c>
    </row>
    <row r="22" spans="1:153" x14ac:dyDescent="0.35">
      <c r="A22" t="s">
        <v>1202</v>
      </c>
      <c r="B22" t="s">
        <v>7</v>
      </c>
      <c r="C22">
        <v>35</v>
      </c>
      <c r="D22">
        <v>34</v>
      </c>
      <c r="E22">
        <v>1</v>
      </c>
      <c r="I22">
        <v>1</v>
      </c>
      <c r="M22">
        <v>1</v>
      </c>
      <c r="Q22">
        <v>1</v>
      </c>
      <c r="U22">
        <v>1</v>
      </c>
      <c r="Y22">
        <v>1</v>
      </c>
      <c r="AC22">
        <v>1</v>
      </c>
      <c r="AG22">
        <v>1</v>
      </c>
      <c r="AK22">
        <v>1</v>
      </c>
      <c r="AO22">
        <v>1</v>
      </c>
      <c r="AS22">
        <v>1</v>
      </c>
      <c r="AW22">
        <v>1</v>
      </c>
      <c r="BA22">
        <v>1</v>
      </c>
      <c r="BE22">
        <v>1</v>
      </c>
      <c r="BI22">
        <v>1</v>
      </c>
      <c r="BM22">
        <v>1</v>
      </c>
      <c r="BQ22">
        <v>1</v>
      </c>
      <c r="BU22">
        <v>1</v>
      </c>
      <c r="BY22">
        <v>1</v>
      </c>
      <c r="CC22">
        <v>1</v>
      </c>
      <c r="CG22">
        <v>1</v>
      </c>
      <c r="CK22">
        <v>1</v>
      </c>
      <c r="CO22">
        <v>1</v>
      </c>
      <c r="CS22">
        <v>1</v>
      </c>
      <c r="CW22">
        <v>1</v>
      </c>
      <c r="DA22">
        <v>1</v>
      </c>
      <c r="DE22">
        <v>1</v>
      </c>
      <c r="DI22">
        <v>0</v>
      </c>
      <c r="DL22" t="s">
        <v>240</v>
      </c>
      <c r="DM22">
        <v>1</v>
      </c>
      <c r="DQ22">
        <v>1</v>
      </c>
      <c r="DU22">
        <v>1</v>
      </c>
      <c r="DY22">
        <v>1</v>
      </c>
      <c r="EC22">
        <v>1</v>
      </c>
      <c r="EG22">
        <v>1</v>
      </c>
      <c r="EK22">
        <v>1</v>
      </c>
    </row>
    <row r="23" spans="1:153" x14ac:dyDescent="0.35">
      <c r="A23" t="s">
        <v>34</v>
      </c>
      <c r="B23" t="s">
        <v>7</v>
      </c>
      <c r="C23">
        <f t="shared" ref="C23:C28" si="0">COUNT(E23,I23,M23,Q23,U23,Y23,AC23,AG23,AK23,AO23,AS23,AW23,BA23,BE23,BI23,BM23,BQ23,BU23,BY23,CC23,CG23,CK23,CO23,CS23,CW23,DA23,DE23,DI23,DM23,DQ23,DU23,DY23,EC23,EG23,EK23,EO23,ES23,EW23,FA23,FE23,FI23,FM23,FQ23,FU23,FY23)</f>
        <v>27</v>
      </c>
      <c r="D23">
        <f t="shared" ref="D23:D28" si="1">SUM(E23,I23,M23,Q23,U23,Y23,AC23,AG23,AK23,AO23,AS23,AW23,BA23,BE23,BI23,BM23,BQ23,BU23,BY23,CC23,CG23,CK23,CO23,CS23,CW23,DA23,DE23,DI23,DM23,DQ23,DU23,DY23,EC23,EG23,EK23,EO23,ES23,EW23,FA23,FE23,FI23,FM23,FQ23,FU23,FY23)</f>
        <v>27</v>
      </c>
      <c r="E23">
        <v>1</v>
      </c>
      <c r="I23">
        <v>1</v>
      </c>
      <c r="M23">
        <v>1</v>
      </c>
      <c r="Q23">
        <v>1</v>
      </c>
      <c r="U23">
        <v>1</v>
      </c>
      <c r="Y23">
        <v>1</v>
      </c>
      <c r="AC23">
        <v>1</v>
      </c>
      <c r="AG23">
        <v>1</v>
      </c>
      <c r="AK23">
        <v>1</v>
      </c>
      <c r="AO23">
        <v>1</v>
      </c>
      <c r="AS23">
        <v>1</v>
      </c>
      <c r="AW23">
        <v>1</v>
      </c>
      <c r="BA23">
        <v>1</v>
      </c>
      <c r="BE23">
        <v>1</v>
      </c>
      <c r="BI23">
        <v>1</v>
      </c>
      <c r="BM23">
        <v>1</v>
      </c>
      <c r="BQ23">
        <v>1</v>
      </c>
      <c r="BU23">
        <v>1</v>
      </c>
      <c r="BY23">
        <v>1</v>
      </c>
      <c r="CC23">
        <v>1</v>
      </c>
      <c r="CG23">
        <v>1</v>
      </c>
      <c r="CK23">
        <v>1</v>
      </c>
      <c r="CO23">
        <v>1</v>
      </c>
      <c r="CS23">
        <v>1</v>
      </c>
      <c r="CW23">
        <v>1</v>
      </c>
      <c r="DA23">
        <v>1</v>
      </c>
      <c r="DE23">
        <v>1</v>
      </c>
    </row>
    <row r="24" spans="1:153" x14ac:dyDescent="0.35">
      <c r="A24" t="s">
        <v>35</v>
      </c>
      <c r="B24" t="s">
        <v>7</v>
      </c>
      <c r="C24">
        <f t="shared" si="0"/>
        <v>38</v>
      </c>
      <c r="D24">
        <f t="shared" si="1"/>
        <v>38</v>
      </c>
      <c r="E24">
        <v>1</v>
      </c>
      <c r="I24">
        <v>1</v>
      </c>
      <c r="M24">
        <v>1</v>
      </c>
      <c r="Q24">
        <v>1</v>
      </c>
      <c r="U24">
        <v>1</v>
      </c>
      <c r="Y24">
        <v>1</v>
      </c>
      <c r="AC24">
        <v>1</v>
      </c>
      <c r="AG24">
        <v>1</v>
      </c>
      <c r="AK24">
        <v>1</v>
      </c>
      <c r="AO24">
        <v>1</v>
      </c>
      <c r="AS24">
        <v>1</v>
      </c>
      <c r="AW24">
        <v>1</v>
      </c>
      <c r="BA24">
        <v>1</v>
      </c>
      <c r="BE24">
        <v>1</v>
      </c>
      <c r="BI24">
        <v>1</v>
      </c>
      <c r="BM24">
        <v>1</v>
      </c>
      <c r="BQ24">
        <v>1</v>
      </c>
      <c r="BU24">
        <v>1</v>
      </c>
      <c r="BY24">
        <v>1</v>
      </c>
      <c r="CC24">
        <v>1</v>
      </c>
      <c r="CG24">
        <v>1</v>
      </c>
      <c r="CK24">
        <v>1</v>
      </c>
      <c r="CO24">
        <v>1</v>
      </c>
      <c r="CS24">
        <v>1</v>
      </c>
      <c r="CW24">
        <v>1</v>
      </c>
      <c r="DA24">
        <v>1</v>
      </c>
      <c r="DE24">
        <v>1</v>
      </c>
      <c r="DI24">
        <v>1</v>
      </c>
      <c r="DM24">
        <v>1</v>
      </c>
      <c r="DQ24">
        <v>1</v>
      </c>
      <c r="DU24">
        <v>1</v>
      </c>
      <c r="DY24">
        <v>1</v>
      </c>
      <c r="EC24">
        <v>1</v>
      </c>
      <c r="EG24">
        <v>1</v>
      </c>
      <c r="EK24">
        <v>1</v>
      </c>
      <c r="EO24">
        <v>1</v>
      </c>
      <c r="ES24">
        <v>1</v>
      </c>
      <c r="EW24">
        <v>1</v>
      </c>
    </row>
    <row r="25" spans="1:153" x14ac:dyDescent="0.35">
      <c r="A25" t="s">
        <v>36</v>
      </c>
      <c r="B25" t="s">
        <v>7</v>
      </c>
      <c r="C25">
        <f t="shared" si="0"/>
        <v>24</v>
      </c>
      <c r="D25">
        <f t="shared" si="1"/>
        <v>24</v>
      </c>
      <c r="E25">
        <v>1</v>
      </c>
      <c r="I25">
        <v>1</v>
      </c>
      <c r="M25">
        <v>1</v>
      </c>
      <c r="Q25">
        <v>1</v>
      </c>
      <c r="U25">
        <v>1</v>
      </c>
      <c r="Y25">
        <v>1</v>
      </c>
      <c r="AC25">
        <v>1</v>
      </c>
      <c r="AG25">
        <v>1</v>
      </c>
      <c r="AK25">
        <v>1</v>
      </c>
      <c r="AO25">
        <v>1</v>
      </c>
      <c r="AS25">
        <v>1</v>
      </c>
      <c r="AW25">
        <v>1</v>
      </c>
      <c r="BA25">
        <v>1</v>
      </c>
      <c r="BE25">
        <v>1</v>
      </c>
      <c r="BI25">
        <v>1</v>
      </c>
      <c r="BM25">
        <v>1</v>
      </c>
      <c r="BQ25">
        <v>1</v>
      </c>
      <c r="BU25">
        <v>1</v>
      </c>
      <c r="BY25">
        <v>1</v>
      </c>
      <c r="CC25">
        <v>1</v>
      </c>
      <c r="CG25">
        <v>1</v>
      </c>
      <c r="CK25">
        <v>1</v>
      </c>
      <c r="CO25">
        <v>1</v>
      </c>
      <c r="CS25">
        <v>1</v>
      </c>
    </row>
    <row r="26" spans="1:153" x14ac:dyDescent="0.35">
      <c r="A26" t="s">
        <v>37</v>
      </c>
      <c r="B26" t="s">
        <v>7</v>
      </c>
      <c r="C26">
        <f t="shared" si="0"/>
        <v>28</v>
      </c>
      <c r="D26">
        <f t="shared" si="1"/>
        <v>28</v>
      </c>
      <c r="E26">
        <v>1</v>
      </c>
      <c r="I26">
        <v>1</v>
      </c>
      <c r="M26">
        <v>1</v>
      </c>
      <c r="Q26">
        <v>1</v>
      </c>
      <c r="U26">
        <v>1</v>
      </c>
      <c r="Y26">
        <v>1</v>
      </c>
      <c r="AC26">
        <v>1</v>
      </c>
      <c r="AG26">
        <v>1</v>
      </c>
      <c r="AK26">
        <v>1</v>
      </c>
      <c r="AO26">
        <v>1</v>
      </c>
      <c r="AS26">
        <v>1</v>
      </c>
      <c r="AW26">
        <v>1</v>
      </c>
      <c r="BA26">
        <v>1</v>
      </c>
      <c r="BE26">
        <v>1</v>
      </c>
      <c r="BI26">
        <v>1</v>
      </c>
      <c r="BM26">
        <v>1</v>
      </c>
      <c r="BQ26">
        <v>1</v>
      </c>
      <c r="BU26">
        <v>1</v>
      </c>
      <c r="BY26">
        <v>1</v>
      </c>
      <c r="CC26">
        <v>1</v>
      </c>
      <c r="CG26">
        <v>1</v>
      </c>
      <c r="CK26">
        <v>1</v>
      </c>
      <c r="CO26">
        <v>1</v>
      </c>
      <c r="CS26">
        <v>1</v>
      </c>
      <c r="CW26">
        <v>1</v>
      </c>
      <c r="DA26">
        <v>1</v>
      </c>
      <c r="DE26">
        <v>1</v>
      </c>
      <c r="DI26">
        <v>1</v>
      </c>
    </row>
    <row r="27" spans="1:153" x14ac:dyDescent="0.35">
      <c r="A27" t="s">
        <v>38</v>
      </c>
      <c r="B27" t="s">
        <v>7</v>
      </c>
      <c r="C27">
        <f t="shared" si="0"/>
        <v>28</v>
      </c>
      <c r="D27">
        <f t="shared" si="1"/>
        <v>28</v>
      </c>
      <c r="E27">
        <v>1</v>
      </c>
      <c r="I27">
        <v>1</v>
      </c>
      <c r="M27">
        <v>1</v>
      </c>
      <c r="Q27">
        <v>1</v>
      </c>
      <c r="U27">
        <v>1</v>
      </c>
      <c r="Y27">
        <v>1</v>
      </c>
      <c r="AC27">
        <v>1</v>
      </c>
      <c r="AG27">
        <v>1</v>
      </c>
      <c r="AK27">
        <v>1</v>
      </c>
      <c r="AO27">
        <v>1</v>
      </c>
      <c r="AS27">
        <v>1</v>
      </c>
      <c r="AW27">
        <v>1</v>
      </c>
      <c r="BA27">
        <v>1</v>
      </c>
      <c r="BE27">
        <v>1</v>
      </c>
      <c r="BI27">
        <v>1</v>
      </c>
      <c r="BM27">
        <v>1</v>
      </c>
      <c r="BQ27">
        <v>1</v>
      </c>
      <c r="BU27">
        <v>1</v>
      </c>
      <c r="BY27">
        <v>1</v>
      </c>
      <c r="CC27">
        <v>1</v>
      </c>
      <c r="CG27">
        <v>1</v>
      </c>
      <c r="CK27">
        <v>1</v>
      </c>
      <c r="CO27">
        <v>1</v>
      </c>
      <c r="CS27">
        <v>1</v>
      </c>
      <c r="CW27">
        <v>1</v>
      </c>
      <c r="DA27">
        <v>1</v>
      </c>
      <c r="DE27">
        <v>1</v>
      </c>
      <c r="DI27">
        <v>1</v>
      </c>
    </row>
    <row r="28" spans="1:153" ht="18.649999999999999" customHeight="1" x14ac:dyDescent="0.35">
      <c r="A28" t="s">
        <v>16</v>
      </c>
      <c r="B28" t="s">
        <v>7</v>
      </c>
      <c r="C28">
        <f t="shared" si="0"/>
        <v>19</v>
      </c>
      <c r="D28">
        <f t="shared" si="1"/>
        <v>19</v>
      </c>
      <c r="E28">
        <v>1</v>
      </c>
      <c r="I28">
        <v>1</v>
      </c>
      <c r="M28">
        <v>1</v>
      </c>
      <c r="Q28">
        <v>1</v>
      </c>
      <c r="U28">
        <v>1</v>
      </c>
      <c r="Y28">
        <v>1</v>
      </c>
      <c r="AC28">
        <v>1</v>
      </c>
      <c r="AG28">
        <v>1</v>
      </c>
      <c r="AK28">
        <v>1</v>
      </c>
      <c r="AO28">
        <v>1</v>
      </c>
      <c r="AS28">
        <v>1</v>
      </c>
      <c r="AW28">
        <v>1</v>
      </c>
      <c r="BA28">
        <v>1</v>
      </c>
      <c r="BE28">
        <v>1</v>
      </c>
      <c r="BI28">
        <v>1</v>
      </c>
      <c r="BM28">
        <v>1</v>
      </c>
      <c r="BQ28">
        <v>1</v>
      </c>
      <c r="BU28">
        <v>1</v>
      </c>
      <c r="BY28">
        <v>1</v>
      </c>
    </row>
    <row r="29" spans="1:153" ht="18.649999999999999" customHeight="1" x14ac:dyDescent="0.35">
      <c r="A29" t="s">
        <v>1171</v>
      </c>
      <c r="B29" t="s">
        <v>7</v>
      </c>
      <c r="C29">
        <v>35</v>
      </c>
      <c r="D29">
        <v>35</v>
      </c>
      <c r="E29">
        <v>1</v>
      </c>
      <c r="I29">
        <v>1</v>
      </c>
      <c r="M29">
        <v>1</v>
      </c>
      <c r="Q29">
        <v>1</v>
      </c>
      <c r="U29">
        <v>1</v>
      </c>
      <c r="Y29">
        <v>1</v>
      </c>
      <c r="AC29">
        <v>1</v>
      </c>
      <c r="AG29">
        <v>1</v>
      </c>
      <c r="AK29">
        <v>1</v>
      </c>
      <c r="AO29">
        <v>1</v>
      </c>
      <c r="AS29">
        <v>1</v>
      </c>
      <c r="AW29">
        <v>1</v>
      </c>
      <c r="BA29">
        <v>1</v>
      </c>
      <c r="BE29">
        <v>1</v>
      </c>
      <c r="BI29">
        <v>1</v>
      </c>
      <c r="BM29">
        <v>1</v>
      </c>
      <c r="BQ29">
        <v>1</v>
      </c>
      <c r="BU29">
        <v>1</v>
      </c>
      <c r="BY29">
        <v>1</v>
      </c>
      <c r="CC29">
        <v>1</v>
      </c>
      <c r="CG29">
        <v>1</v>
      </c>
      <c r="CK29">
        <v>1</v>
      </c>
      <c r="CO29">
        <v>1</v>
      </c>
      <c r="CS29">
        <v>1</v>
      </c>
      <c r="CW29">
        <v>1</v>
      </c>
      <c r="DA29">
        <v>1</v>
      </c>
      <c r="DE29">
        <v>1</v>
      </c>
      <c r="DI29">
        <v>1</v>
      </c>
      <c r="DM29">
        <v>1</v>
      </c>
      <c r="DQ29">
        <v>1</v>
      </c>
      <c r="DU29">
        <v>1</v>
      </c>
      <c r="DY29">
        <v>1</v>
      </c>
      <c r="EC29">
        <v>1</v>
      </c>
      <c r="EG29">
        <v>1</v>
      </c>
      <c r="EK29">
        <v>1</v>
      </c>
    </row>
    <row r="30" spans="1:153" ht="18.649999999999999" customHeight="1" x14ac:dyDescent="0.35">
      <c r="A30" s="21" t="s">
        <v>18</v>
      </c>
      <c r="B30" t="s">
        <v>7</v>
      </c>
      <c r="C30">
        <f>COUNT(E30,I30,M30,Q30,U30,Y30,AC30,AG30,AK30,AO30,AS30,AW30,BA30,BE30,BI30,BM30,BQ30,BU30,BY30,CC30,CG30,CK30,CO30,CS30,CW30,DA30,DE30,DI30,DM30,DQ30,DU30,DY30,EC30,EG30,EK30,EO30,ES30,EW30,FA30,FE30,FI30,FM30,FQ30,FU30,FY30)</f>
        <v>27</v>
      </c>
      <c r="D30">
        <f>SUM(E30,I30,M30,Q30,U30,Y30,AC30,AG30,AK30,AO30,AS30,AW30,BA30,BE30,BI30,BM30,BQ30,BU30,BY30,CC30,CG30,CK30,CO30,CS30,CW30,DA30,DE30,DI30,DM30,DQ30,DU30,DY30,EC30,EG30,EK30,EO30,ES30,EW30,FA30,FE30,FI30,FM30,FQ30,FU30,FY30)</f>
        <v>27</v>
      </c>
      <c r="E30">
        <v>1</v>
      </c>
      <c r="I30">
        <v>1</v>
      </c>
      <c r="M30">
        <v>1</v>
      </c>
      <c r="Q30">
        <v>1</v>
      </c>
      <c r="U30">
        <v>1</v>
      </c>
      <c r="Y30">
        <v>1</v>
      </c>
      <c r="AC30">
        <v>1</v>
      </c>
      <c r="AG30">
        <v>1</v>
      </c>
      <c r="AK30">
        <v>1</v>
      </c>
      <c r="AO30">
        <v>1</v>
      </c>
      <c r="AS30">
        <v>1</v>
      </c>
      <c r="AW30">
        <v>1</v>
      </c>
      <c r="BA30">
        <v>1</v>
      </c>
      <c r="BE30">
        <v>1</v>
      </c>
      <c r="BI30">
        <v>1</v>
      </c>
      <c r="BM30">
        <v>1</v>
      </c>
      <c r="BQ30">
        <v>1</v>
      </c>
      <c r="BU30">
        <v>1</v>
      </c>
      <c r="BY30">
        <v>1</v>
      </c>
      <c r="CC30">
        <v>1</v>
      </c>
      <c r="CG30">
        <v>1</v>
      </c>
      <c r="CK30">
        <v>1</v>
      </c>
      <c r="CO30">
        <v>1</v>
      </c>
      <c r="CS30">
        <v>1</v>
      </c>
      <c r="CW30">
        <v>1</v>
      </c>
      <c r="DA30">
        <v>1</v>
      </c>
      <c r="DE30">
        <v>1</v>
      </c>
    </row>
    <row r="31" spans="1:153" x14ac:dyDescent="0.35">
      <c r="A31" t="s">
        <v>39</v>
      </c>
      <c r="B31" t="s">
        <v>7</v>
      </c>
      <c r="C31">
        <f>COUNT(E31,I31,M31,Q31,U31,Y31,AC31,AG31,AK31,AO31,AS31,AW31,BA31,BE31,BI31,BM31,BQ31,BU31,BY31,CC31,CG31,CK31,CO31,CS31,CW31,DA31,DE31,DI31,DM31,DQ31,DU31,DY31,EC31,EG31,EK31,EO31,ES31,EW31,FA31,FE31,FI31,FM31,FQ31,FU31,FY31)</f>
        <v>22</v>
      </c>
      <c r="D31">
        <f>SUM(E31,I31,M31,Q31,U31,Y31,AC31,AG31,AK31,AO31,AS31,AW31,BA31,BE31,BI31,BM31,BQ31,BU31,BY31,CC31,CG31,CK31,CO31,CS31,CW31,DA31,DE31,DI31,DM31,DQ31,DU31,DY31,EC31,EG31,EK31,EO31,ES31,EW31,FA31,FE31,FI31,FM31,FQ31,FU31,FY31)</f>
        <v>21</v>
      </c>
      <c r="E31">
        <v>1</v>
      </c>
      <c r="I31">
        <v>1</v>
      </c>
      <c r="M31">
        <v>1</v>
      </c>
      <c r="Q31">
        <v>1</v>
      </c>
      <c r="U31">
        <v>1</v>
      </c>
      <c r="Y31">
        <v>1</v>
      </c>
      <c r="AC31">
        <v>1</v>
      </c>
      <c r="AG31">
        <v>1</v>
      </c>
      <c r="AK31">
        <v>1</v>
      </c>
      <c r="AO31">
        <v>1</v>
      </c>
      <c r="AS31">
        <v>1</v>
      </c>
      <c r="AW31">
        <v>1</v>
      </c>
      <c r="BA31">
        <v>1</v>
      </c>
      <c r="BE31">
        <v>1</v>
      </c>
      <c r="BI31">
        <v>1</v>
      </c>
      <c r="BM31">
        <v>1</v>
      </c>
      <c r="BQ31">
        <v>1</v>
      </c>
      <c r="BU31">
        <v>1</v>
      </c>
      <c r="BY31">
        <v>0</v>
      </c>
      <c r="CB31" t="s">
        <v>242</v>
      </c>
      <c r="CC31">
        <v>1</v>
      </c>
      <c r="CG31">
        <v>1</v>
      </c>
      <c r="CK31">
        <v>1</v>
      </c>
    </row>
    <row r="32" spans="1:153" x14ac:dyDescent="0.35">
      <c r="A32" t="s">
        <v>1190</v>
      </c>
      <c r="B32" t="s">
        <v>7</v>
      </c>
      <c r="C32">
        <v>27</v>
      </c>
      <c r="D32">
        <v>27</v>
      </c>
      <c r="E32">
        <v>1</v>
      </c>
      <c r="I32">
        <v>1</v>
      </c>
      <c r="M32">
        <v>1</v>
      </c>
      <c r="Q32">
        <v>1</v>
      </c>
      <c r="U32">
        <v>1</v>
      </c>
      <c r="Y32">
        <v>1</v>
      </c>
      <c r="AC32">
        <v>1</v>
      </c>
      <c r="AG32">
        <v>1</v>
      </c>
      <c r="AK32">
        <v>1</v>
      </c>
      <c r="AO32">
        <v>1</v>
      </c>
      <c r="AS32">
        <v>1</v>
      </c>
      <c r="AW32">
        <v>1</v>
      </c>
      <c r="BA32">
        <v>1</v>
      </c>
      <c r="BE32">
        <v>1</v>
      </c>
      <c r="BI32">
        <v>1</v>
      </c>
      <c r="BM32">
        <v>1</v>
      </c>
      <c r="BQ32">
        <v>1</v>
      </c>
      <c r="BU32">
        <v>1</v>
      </c>
      <c r="BY32">
        <v>1</v>
      </c>
      <c r="CC32">
        <v>1</v>
      </c>
      <c r="CG32">
        <v>1</v>
      </c>
      <c r="CK32">
        <v>1</v>
      </c>
      <c r="CO32">
        <v>1</v>
      </c>
      <c r="CS32">
        <v>1</v>
      </c>
      <c r="CW32">
        <v>1</v>
      </c>
      <c r="DA32">
        <v>1</v>
      </c>
      <c r="DE32">
        <v>1</v>
      </c>
    </row>
    <row r="33" spans="1:189" x14ac:dyDescent="0.35">
      <c r="A33" t="s">
        <v>19</v>
      </c>
      <c r="B33" t="s">
        <v>7</v>
      </c>
      <c r="C33">
        <f>COUNT(E33,I33,M33,Q33,U33,Y33,AC33,AG33,AK33,AO33,AS33,AW33,BA33,BE33,BI33,BM33,BQ33,BU33,BY33,CC33,CG33,CK33,CO33,CS33,CW33,DA33,DE33,DI33,DM33,DQ33,DU33,DY33,EC33,EG33,EK33,EO33,ES33,EW33,FA33,FE33,FI33,FM33,FQ33,FU33,FY33)</f>
        <v>26</v>
      </c>
      <c r="D33">
        <f>SUM(E33,I33,M33,Q33,U33,Y33,AC33,AG33,AK33,AO33,AS33,AW33,BA33,BE33,BI33,BM33,BQ33,BU33,BY33,CC33,CG33,CK33,CO33,CS33,CW33,DA33,DE33,DI33,DM33,DQ33,DU33,DY33,EC33,EG33,EK33,EO33,ES33,EW33,FA33,FE33,FI33,FM33,FQ33,FU33,FY33)</f>
        <v>26</v>
      </c>
      <c r="E33">
        <v>1</v>
      </c>
      <c r="I33">
        <v>1</v>
      </c>
      <c r="M33">
        <v>1</v>
      </c>
      <c r="Q33">
        <v>1</v>
      </c>
      <c r="U33">
        <v>1</v>
      </c>
      <c r="Y33">
        <v>1</v>
      </c>
      <c r="AC33">
        <v>1</v>
      </c>
      <c r="AG33">
        <v>1</v>
      </c>
      <c r="AK33">
        <v>1</v>
      </c>
      <c r="AO33">
        <v>1</v>
      </c>
      <c r="AS33">
        <v>1</v>
      </c>
      <c r="AW33">
        <v>1</v>
      </c>
      <c r="BA33">
        <v>1</v>
      </c>
      <c r="BE33">
        <v>1</v>
      </c>
      <c r="BI33">
        <v>1</v>
      </c>
      <c r="BM33">
        <v>1</v>
      </c>
      <c r="BQ33">
        <v>1</v>
      </c>
      <c r="BU33">
        <v>1</v>
      </c>
      <c r="BY33">
        <v>1</v>
      </c>
      <c r="CC33">
        <v>1</v>
      </c>
      <c r="CG33">
        <v>1</v>
      </c>
      <c r="CK33">
        <v>1</v>
      </c>
      <c r="CO33">
        <v>1</v>
      </c>
      <c r="CS33">
        <v>1</v>
      </c>
      <c r="CW33">
        <v>1</v>
      </c>
      <c r="DA33">
        <v>1</v>
      </c>
    </row>
    <row r="34" spans="1:189" x14ac:dyDescent="0.35">
      <c r="A34" t="s">
        <v>20</v>
      </c>
      <c r="B34" t="s">
        <v>7</v>
      </c>
      <c r="C34">
        <f>COUNT(E34,I34,M34,Q34,U34,Y34,AC34,AG34,AK34,AO34,AS34,AW34,BA34,BE34,BI34,BM34,BQ34,BU34,BY34,CC34,CG34,CK34,CO34,CS34,CW34,DA34,DE34,DI34,DM34,DQ34,DU34,DY34,EC34,EG34,EK34,EO34,ES34,EW34,FA34,FE34,FI34,FM34,FQ34,FU34,FY34)</f>
        <v>25</v>
      </c>
      <c r="D34">
        <f>SUM(E34,I34,M34,Q34,U34,Y34,AC34,AG34,AK34,AO34,AS34,AW34,BA34,BE34,BI34,BM34,BQ34,BU34,BY34,CC34,CG34,CK34,CO34,CS34,CW34,DA34,DE34,DI34,DM34,DQ34,DU34,DY34,EC34,EG34,EK34,EO34,ES34,EW34,FA34,FE34,FI34,FM34,FQ34,FU34,FY34)</f>
        <v>23</v>
      </c>
      <c r="E34">
        <v>1</v>
      </c>
      <c r="I34">
        <v>1</v>
      </c>
      <c r="M34">
        <v>1</v>
      </c>
      <c r="Q34">
        <v>1</v>
      </c>
      <c r="U34">
        <v>1</v>
      </c>
      <c r="Y34">
        <v>1</v>
      </c>
      <c r="AC34">
        <v>1</v>
      </c>
      <c r="AG34">
        <v>1</v>
      </c>
      <c r="AK34">
        <v>1</v>
      </c>
      <c r="AO34">
        <v>1</v>
      </c>
      <c r="AS34">
        <v>1</v>
      </c>
      <c r="AW34">
        <v>1</v>
      </c>
      <c r="BA34">
        <v>1</v>
      </c>
      <c r="BE34">
        <v>1</v>
      </c>
      <c r="BI34">
        <v>1</v>
      </c>
      <c r="BM34">
        <v>1</v>
      </c>
      <c r="BQ34">
        <v>0</v>
      </c>
      <c r="BR34" t="s">
        <v>233</v>
      </c>
      <c r="BS34">
        <v>1</v>
      </c>
      <c r="BY34">
        <v>1</v>
      </c>
      <c r="CC34">
        <v>1</v>
      </c>
      <c r="CG34">
        <v>0</v>
      </c>
      <c r="CI34" t="s">
        <v>235</v>
      </c>
      <c r="CK34">
        <v>1</v>
      </c>
      <c r="CO34">
        <v>1</v>
      </c>
      <c r="CS34">
        <v>1</v>
      </c>
      <c r="CW34">
        <v>1</v>
      </c>
      <c r="DA34">
        <v>1</v>
      </c>
    </row>
    <row r="35" spans="1:189" x14ac:dyDescent="0.35">
      <c r="A35" t="s">
        <v>1137</v>
      </c>
      <c r="B35" t="s">
        <v>7</v>
      </c>
      <c r="C35">
        <v>30</v>
      </c>
      <c r="D35">
        <v>30</v>
      </c>
      <c r="E35">
        <v>1</v>
      </c>
      <c r="I35">
        <v>1</v>
      </c>
      <c r="M35">
        <v>1</v>
      </c>
      <c r="Q35">
        <v>1</v>
      </c>
      <c r="U35">
        <v>1</v>
      </c>
      <c r="Y35">
        <v>1</v>
      </c>
      <c r="AC35">
        <v>1</v>
      </c>
      <c r="AG35">
        <v>1</v>
      </c>
      <c r="AK35">
        <v>1</v>
      </c>
      <c r="AO35">
        <v>1</v>
      </c>
      <c r="AS35">
        <v>1</v>
      </c>
      <c r="AW35">
        <v>1</v>
      </c>
      <c r="BA35">
        <v>1</v>
      </c>
      <c r="BE35">
        <v>1</v>
      </c>
      <c r="BI35">
        <v>1</v>
      </c>
      <c r="BM35">
        <v>1</v>
      </c>
      <c r="BQ35">
        <v>1</v>
      </c>
      <c r="BU35">
        <v>1</v>
      </c>
      <c r="BY35">
        <v>1</v>
      </c>
      <c r="CC35">
        <v>1</v>
      </c>
      <c r="CG35">
        <v>1</v>
      </c>
      <c r="CK35">
        <v>1</v>
      </c>
      <c r="CO35">
        <v>1</v>
      </c>
      <c r="CS35">
        <v>1</v>
      </c>
      <c r="CW35">
        <v>1</v>
      </c>
      <c r="DA35">
        <v>1</v>
      </c>
      <c r="DE35">
        <v>1</v>
      </c>
      <c r="DI35">
        <v>1</v>
      </c>
      <c r="DM35">
        <v>1</v>
      </c>
      <c r="DQ35">
        <v>1</v>
      </c>
    </row>
    <row r="36" spans="1:189" x14ac:dyDescent="0.35">
      <c r="A36" t="s">
        <v>40</v>
      </c>
      <c r="B36" t="s">
        <v>7</v>
      </c>
      <c r="C36">
        <f>COUNT(E36,I36,M36,Q36,U36,Y36,AC36,AG36,AK36,AO36,AS36,AW36,BA36,BE36,BI36,BM36,BQ36,BU36,BY36,CC36,CG36,CK36,CO36,CS36,CW36,DA36,DE36,DI36,DM36,DQ36,DU36,DY36,EC36,EG36,EK36,EO36,ES36,EW36,FA36,FE36,FI36,FM36,FQ36,FU36,FY36)</f>
        <v>33</v>
      </c>
      <c r="D36">
        <f>SUM(E36,I36,M36,Q36,U36,Y36,AC36,AG36,AK36,AO36,AS36,AW36,BA36,BE36,BI36,BM36,BQ36,BU36,BY36,CC36,CG36,CK36,CO36,CS36,CW36,DA36,DE36,DI36,DM36,DQ36,DU36,DY36,EC36,EG36,EK36,EO36,ES36,EW36,FA36,FE36,FI36,FM36,FQ36,FU36,FY36)</f>
        <v>33</v>
      </c>
      <c r="E36">
        <v>1</v>
      </c>
      <c r="I36">
        <v>1</v>
      </c>
      <c r="M36">
        <v>1</v>
      </c>
      <c r="Q36">
        <v>1</v>
      </c>
      <c r="U36">
        <v>1</v>
      </c>
      <c r="Y36">
        <v>1</v>
      </c>
      <c r="AC36">
        <v>1</v>
      </c>
      <c r="AG36">
        <v>1</v>
      </c>
      <c r="AK36">
        <v>1</v>
      </c>
      <c r="AO36">
        <v>1</v>
      </c>
      <c r="AS36">
        <v>1</v>
      </c>
      <c r="AW36">
        <v>1</v>
      </c>
      <c r="BA36">
        <v>1</v>
      </c>
      <c r="BE36">
        <v>1</v>
      </c>
      <c r="BI36">
        <v>1</v>
      </c>
      <c r="BM36">
        <v>1</v>
      </c>
      <c r="BQ36">
        <v>1</v>
      </c>
      <c r="BU36">
        <v>1</v>
      </c>
      <c r="BY36">
        <v>1</v>
      </c>
      <c r="CC36">
        <v>1</v>
      </c>
      <c r="CG36">
        <v>1</v>
      </c>
      <c r="CK36">
        <v>1</v>
      </c>
      <c r="CO36">
        <v>1</v>
      </c>
      <c r="CS36">
        <v>1</v>
      </c>
      <c r="CW36">
        <v>1</v>
      </c>
      <c r="DA36">
        <v>1</v>
      </c>
      <c r="DE36">
        <v>1</v>
      </c>
      <c r="DI36">
        <v>1</v>
      </c>
      <c r="DM36">
        <v>1</v>
      </c>
      <c r="DQ36">
        <v>1</v>
      </c>
      <c r="DU36">
        <v>1</v>
      </c>
      <c r="DY36">
        <v>1</v>
      </c>
      <c r="EC36">
        <v>1</v>
      </c>
    </row>
    <row r="37" spans="1:189" x14ac:dyDescent="0.35">
      <c r="A37" t="s">
        <v>1182</v>
      </c>
      <c r="B37" t="s">
        <v>7</v>
      </c>
      <c r="C37">
        <v>39</v>
      </c>
      <c r="D37">
        <v>38</v>
      </c>
      <c r="E37">
        <v>1</v>
      </c>
      <c r="I37">
        <v>1</v>
      </c>
      <c r="M37">
        <v>1</v>
      </c>
      <c r="Q37">
        <v>1</v>
      </c>
      <c r="U37">
        <v>1</v>
      </c>
      <c r="Y37">
        <v>1</v>
      </c>
      <c r="AC37">
        <v>1</v>
      </c>
      <c r="AG37">
        <v>1</v>
      </c>
      <c r="AK37">
        <v>1</v>
      </c>
      <c r="AO37">
        <v>1</v>
      </c>
      <c r="AS37">
        <v>1</v>
      </c>
      <c r="AW37">
        <v>1</v>
      </c>
      <c r="BA37">
        <v>1</v>
      </c>
      <c r="BE37">
        <v>1</v>
      </c>
      <c r="BI37">
        <v>1</v>
      </c>
      <c r="BM37">
        <v>1</v>
      </c>
      <c r="BQ37">
        <v>1</v>
      </c>
      <c r="BU37">
        <v>1</v>
      </c>
      <c r="BY37">
        <v>1</v>
      </c>
      <c r="CC37">
        <v>1</v>
      </c>
      <c r="CG37">
        <v>1</v>
      </c>
      <c r="CK37">
        <v>1</v>
      </c>
      <c r="CO37">
        <v>1</v>
      </c>
      <c r="CS37">
        <v>1</v>
      </c>
      <c r="CW37">
        <v>1</v>
      </c>
      <c r="DA37">
        <v>1</v>
      </c>
      <c r="DE37">
        <v>1</v>
      </c>
      <c r="DI37">
        <v>1</v>
      </c>
      <c r="DM37">
        <v>1</v>
      </c>
      <c r="DQ37">
        <v>1</v>
      </c>
      <c r="DU37">
        <v>1</v>
      </c>
      <c r="DY37">
        <v>1</v>
      </c>
      <c r="EC37">
        <v>1</v>
      </c>
      <c r="EG37">
        <v>1</v>
      </c>
      <c r="EK37">
        <v>1</v>
      </c>
      <c r="EO37">
        <v>1</v>
      </c>
      <c r="ES37">
        <v>1</v>
      </c>
      <c r="EW37">
        <v>0</v>
      </c>
      <c r="EX37" t="s">
        <v>1154</v>
      </c>
      <c r="FA37">
        <v>1</v>
      </c>
    </row>
    <row r="38" spans="1:189" x14ac:dyDescent="0.35">
      <c r="A38" t="s">
        <v>41</v>
      </c>
      <c r="B38" t="s">
        <v>7</v>
      </c>
      <c r="C38">
        <f>COUNT(E38,I38,M38,Q38,U38,Y38,AC38,AG38,AK38,AO38,AS38,AW38,BA38,BE38,BI38,BM38,BQ38,BU38,BY38,CC38,CG38,CK38,CO38,CS38,CW38,DA38,DE38,DI38,DM38,DQ38,DU38,DY38,EC38,EG38,EK38,EO38,ES38,EW38,FA38,FE38,FI38,FM38,FQ38,FU38,FY38)</f>
        <v>36</v>
      </c>
      <c r="D38">
        <f>SUM(E38,I38,M38,Q38,U38,Y38,AC38,AG38,AK38,AO38,AS38,AW38,BA38,BE38,BI38,BM38,BQ38,BU38,BY38,CC38,CG38,CK38,CO38,CS38,CW38,DA38,DE38,DI38,DM38,DQ38,DU38,DY38,EC38,EG38,EK38,EO38,ES38,EW38,FA38,FE38,FI38,FM38,FQ38,FU38,FY38)</f>
        <v>36</v>
      </c>
      <c r="E38">
        <v>1</v>
      </c>
      <c r="I38">
        <v>1</v>
      </c>
      <c r="M38">
        <v>1</v>
      </c>
      <c r="Q38">
        <v>1</v>
      </c>
      <c r="U38">
        <v>1</v>
      </c>
      <c r="Y38">
        <v>1</v>
      </c>
      <c r="AC38">
        <v>1</v>
      </c>
      <c r="AG38">
        <v>1</v>
      </c>
      <c r="AK38">
        <v>1</v>
      </c>
      <c r="AO38">
        <v>1</v>
      </c>
      <c r="AS38">
        <v>1</v>
      </c>
      <c r="AW38">
        <v>1</v>
      </c>
      <c r="BA38">
        <v>1</v>
      </c>
      <c r="BE38">
        <v>1</v>
      </c>
      <c r="BI38">
        <v>1</v>
      </c>
      <c r="BM38">
        <v>1</v>
      </c>
      <c r="BQ38">
        <v>1</v>
      </c>
      <c r="BU38">
        <v>1</v>
      </c>
      <c r="BY38">
        <v>1</v>
      </c>
      <c r="CC38">
        <v>1</v>
      </c>
      <c r="CG38">
        <v>1</v>
      </c>
      <c r="CK38">
        <v>1</v>
      </c>
      <c r="CO38">
        <v>1</v>
      </c>
      <c r="CS38">
        <v>1</v>
      </c>
      <c r="CW38">
        <v>1</v>
      </c>
      <c r="DA38">
        <v>1</v>
      </c>
      <c r="DE38">
        <v>1</v>
      </c>
      <c r="DI38">
        <v>1</v>
      </c>
      <c r="DM38">
        <v>1</v>
      </c>
      <c r="DQ38">
        <v>1</v>
      </c>
      <c r="DU38">
        <v>1</v>
      </c>
      <c r="DY38">
        <v>1</v>
      </c>
      <c r="EC38">
        <v>1</v>
      </c>
      <c r="EG38">
        <v>1</v>
      </c>
      <c r="EK38">
        <v>1</v>
      </c>
      <c r="EO38">
        <v>1</v>
      </c>
    </row>
    <row r="39" spans="1:189" x14ac:dyDescent="0.35">
      <c r="A39" t="s">
        <v>42</v>
      </c>
      <c r="B39" t="s">
        <v>7</v>
      </c>
      <c r="C39">
        <f>COUNT(E39,I39,M39,Q39,U39,Y39,AC39,AG39,AK39,AO39,AS39,AW39,BA39,BE39,BI39,BM39,BQ39,BU39,BY39,CC39,CG39,CK39,CO39,CS39,CW39,DA39,DE39,DI39,DM39,DQ39,DU39,DY39,EC39,EG39,EK39,EO39,ES39,EW39,FA39,FE39,FI39,FM39,FQ39,FU39,FY39)</f>
        <v>32</v>
      </c>
      <c r="D39">
        <f>SUM(E39,I39,M39,Q39,U39,Y39,AC39,AG39,AK39,AO39,AS39,AW39,BA39,BE39,BI39,BM39,BQ39,BU39,BY39,CC39,CG39,CK39,CO39,CS39,CW39,DA39,DE39,DI39,DM39,DQ39,DU39,DY39,EC39,EG39,EK39,EO39,ES39,EW39,FA39,FE39,FI39,FM39,FQ39,FU39,FY39)</f>
        <v>32</v>
      </c>
      <c r="E39">
        <v>1</v>
      </c>
      <c r="I39">
        <v>1</v>
      </c>
      <c r="M39">
        <v>1</v>
      </c>
      <c r="Q39">
        <v>1</v>
      </c>
      <c r="U39">
        <v>1</v>
      </c>
      <c r="Y39">
        <v>1</v>
      </c>
      <c r="AC39">
        <v>1</v>
      </c>
      <c r="AG39">
        <v>1</v>
      </c>
      <c r="AK39">
        <v>1</v>
      </c>
      <c r="AO39">
        <v>1</v>
      </c>
      <c r="AS39">
        <v>1</v>
      </c>
      <c r="AW39">
        <v>1</v>
      </c>
      <c r="BA39">
        <v>1</v>
      </c>
      <c r="BE39">
        <v>1</v>
      </c>
      <c r="BI39">
        <v>1</v>
      </c>
      <c r="BM39">
        <v>1</v>
      </c>
      <c r="BQ39">
        <v>1</v>
      </c>
      <c r="BU39">
        <v>1</v>
      </c>
      <c r="BY39">
        <v>1</v>
      </c>
      <c r="CC39">
        <v>1</v>
      </c>
      <c r="CG39">
        <v>1</v>
      </c>
      <c r="CK39">
        <v>1</v>
      </c>
      <c r="CO39">
        <v>1</v>
      </c>
      <c r="CS39">
        <v>1</v>
      </c>
      <c r="CW39">
        <v>1</v>
      </c>
      <c r="DA39">
        <v>1</v>
      </c>
      <c r="DE39">
        <v>1</v>
      </c>
      <c r="DI39">
        <v>1</v>
      </c>
      <c r="DM39">
        <v>1</v>
      </c>
      <c r="DQ39">
        <v>1</v>
      </c>
      <c r="DU39">
        <v>1</v>
      </c>
      <c r="DY39">
        <v>1</v>
      </c>
    </row>
    <row r="40" spans="1:189" x14ac:dyDescent="0.35">
      <c r="A40" t="s">
        <v>21</v>
      </c>
      <c r="B40" t="s">
        <v>7</v>
      </c>
      <c r="C40">
        <f>COUNT(E40,I40,M40,Q40,U40,Y40,AC40,AG40,AK40,AO40,AS40,AW40,BA40,BE40,BI40,BM40,BQ40,BU40,BY40,CC40,CG40,CK40,CO40,CS40,CW40,DA40,DE40,DI40,DM40,DQ40,DU40,DY40,EC40,EG40,EK40,EO40,ES40,EW40,FA40,FE40,FI40,FM40,FQ40,FU40,FY40)</f>
        <v>33</v>
      </c>
      <c r="D40">
        <f>SUM(E40,I40,M40,Q40,U40,Y40,AC40,AG40,AK40,AO40,AS40,AW40,BA40,BE40,BI40,BM40,BQ40,BU40,BY40,CC40,CG40,CK40,CO40,CS40,CW40,DA40,DE40,DI40,DM40,DQ40,DU40,DY40,EC40,EG40,EK40,EO40,ES40,EW40,FA40,FE40,FI40,FM40,FQ40,FU40,FY40)</f>
        <v>33</v>
      </c>
      <c r="E40">
        <v>1</v>
      </c>
      <c r="I40">
        <v>1</v>
      </c>
      <c r="M40">
        <v>1</v>
      </c>
      <c r="Q40">
        <v>1</v>
      </c>
      <c r="U40">
        <v>1</v>
      </c>
      <c r="Y40">
        <v>1</v>
      </c>
      <c r="AC40">
        <v>1</v>
      </c>
      <c r="AG40">
        <v>1</v>
      </c>
      <c r="AK40">
        <v>1</v>
      </c>
      <c r="AO40">
        <v>1</v>
      </c>
      <c r="AS40">
        <v>1</v>
      </c>
      <c r="AW40">
        <v>1</v>
      </c>
      <c r="BA40">
        <v>1</v>
      </c>
      <c r="BE40">
        <v>1</v>
      </c>
      <c r="BI40">
        <v>1</v>
      </c>
      <c r="BM40">
        <v>1</v>
      </c>
      <c r="BQ40">
        <v>1</v>
      </c>
      <c r="BU40">
        <v>1</v>
      </c>
      <c r="BY40">
        <v>1</v>
      </c>
      <c r="CC40">
        <v>1</v>
      </c>
      <c r="CG40">
        <v>1</v>
      </c>
      <c r="CK40">
        <v>1</v>
      </c>
      <c r="CO40">
        <v>1</v>
      </c>
      <c r="CS40">
        <v>1</v>
      </c>
      <c r="CW40">
        <v>1</v>
      </c>
      <c r="DA40">
        <v>1</v>
      </c>
      <c r="DE40">
        <v>1</v>
      </c>
      <c r="DI40">
        <v>1</v>
      </c>
      <c r="DM40">
        <v>1</v>
      </c>
      <c r="DQ40">
        <v>1</v>
      </c>
      <c r="DU40">
        <v>1</v>
      </c>
      <c r="DY40">
        <v>1</v>
      </c>
      <c r="EC40">
        <v>1</v>
      </c>
    </row>
    <row r="41" spans="1:189" x14ac:dyDescent="0.35">
      <c r="A41" t="s">
        <v>1133</v>
      </c>
      <c r="B41" t="s">
        <v>7</v>
      </c>
      <c r="C41">
        <v>42</v>
      </c>
      <c r="D41">
        <v>37</v>
      </c>
      <c r="E41">
        <v>1</v>
      </c>
      <c r="I41">
        <v>1</v>
      </c>
      <c r="M41">
        <v>1</v>
      </c>
      <c r="Q41">
        <v>1</v>
      </c>
      <c r="U41">
        <v>1</v>
      </c>
      <c r="Y41">
        <v>1</v>
      </c>
      <c r="AC41">
        <v>1</v>
      </c>
      <c r="AG41">
        <v>1</v>
      </c>
      <c r="AK41">
        <v>1</v>
      </c>
      <c r="AO41">
        <v>1</v>
      </c>
      <c r="AS41">
        <v>1</v>
      </c>
      <c r="AW41">
        <v>1</v>
      </c>
      <c r="BA41">
        <v>1</v>
      </c>
      <c r="BE41">
        <v>1</v>
      </c>
      <c r="BI41">
        <v>1</v>
      </c>
      <c r="BM41">
        <v>1</v>
      </c>
      <c r="BQ41">
        <v>1</v>
      </c>
      <c r="BU41">
        <v>1</v>
      </c>
      <c r="BY41">
        <v>1</v>
      </c>
      <c r="CC41">
        <v>1</v>
      </c>
      <c r="CG41">
        <v>1</v>
      </c>
      <c r="CK41">
        <v>1</v>
      </c>
      <c r="CO41">
        <v>1</v>
      </c>
      <c r="CS41">
        <v>1</v>
      </c>
      <c r="CW41">
        <v>1</v>
      </c>
      <c r="DA41">
        <v>1</v>
      </c>
      <c r="DE41">
        <v>1</v>
      </c>
      <c r="DI41">
        <v>0</v>
      </c>
      <c r="DK41" t="s">
        <v>1155</v>
      </c>
      <c r="DM41">
        <v>1</v>
      </c>
      <c r="DQ41">
        <v>1</v>
      </c>
      <c r="DU41">
        <v>1</v>
      </c>
      <c r="DY41">
        <v>1</v>
      </c>
      <c r="EC41">
        <v>1</v>
      </c>
      <c r="EG41">
        <v>1</v>
      </c>
      <c r="EK41">
        <v>0</v>
      </c>
      <c r="EM41" t="s">
        <v>1145</v>
      </c>
      <c r="EO41">
        <v>1</v>
      </c>
      <c r="ES41">
        <v>1</v>
      </c>
      <c r="EW41">
        <v>0</v>
      </c>
      <c r="EX41" t="s">
        <v>1154</v>
      </c>
      <c r="FA41">
        <v>1</v>
      </c>
      <c r="FE41">
        <v>1</v>
      </c>
      <c r="FI41">
        <v>0</v>
      </c>
      <c r="FJ41" t="s">
        <v>1153</v>
      </c>
      <c r="FM41">
        <v>0</v>
      </c>
      <c r="FN41" t="s">
        <v>239</v>
      </c>
    </row>
    <row r="42" spans="1:189" x14ac:dyDescent="0.35">
      <c r="A42" t="s">
        <v>1196</v>
      </c>
      <c r="B42" t="s">
        <v>7</v>
      </c>
      <c r="C42">
        <v>47</v>
      </c>
      <c r="D42">
        <v>43</v>
      </c>
      <c r="E42">
        <v>1</v>
      </c>
      <c r="I42">
        <v>1</v>
      </c>
      <c r="M42">
        <v>1</v>
      </c>
      <c r="Q42">
        <v>1</v>
      </c>
      <c r="U42">
        <v>1</v>
      </c>
      <c r="Y42">
        <v>1</v>
      </c>
      <c r="AC42">
        <v>1</v>
      </c>
      <c r="AG42">
        <v>1</v>
      </c>
      <c r="AK42">
        <v>1</v>
      </c>
      <c r="AO42">
        <v>1</v>
      </c>
      <c r="AS42">
        <v>1</v>
      </c>
      <c r="AW42">
        <v>1</v>
      </c>
      <c r="BA42">
        <v>1</v>
      </c>
      <c r="BE42">
        <v>1</v>
      </c>
      <c r="BI42">
        <v>1</v>
      </c>
      <c r="BM42">
        <v>1</v>
      </c>
      <c r="BQ42">
        <v>1</v>
      </c>
      <c r="BU42">
        <v>1</v>
      </c>
      <c r="BY42">
        <v>1</v>
      </c>
      <c r="CC42">
        <v>1</v>
      </c>
      <c r="CG42">
        <v>0</v>
      </c>
      <c r="CI42" t="s">
        <v>235</v>
      </c>
      <c r="CK42">
        <v>1</v>
      </c>
      <c r="CO42">
        <v>1</v>
      </c>
      <c r="CS42">
        <v>1</v>
      </c>
      <c r="CW42">
        <v>1</v>
      </c>
      <c r="DA42">
        <v>1</v>
      </c>
      <c r="DE42">
        <v>1</v>
      </c>
      <c r="DI42">
        <v>0</v>
      </c>
      <c r="DL42" t="s">
        <v>240</v>
      </c>
      <c r="DM42">
        <v>1</v>
      </c>
      <c r="DQ42">
        <v>1</v>
      </c>
      <c r="DU42">
        <v>1</v>
      </c>
      <c r="DY42">
        <v>1</v>
      </c>
      <c r="EC42">
        <v>1</v>
      </c>
      <c r="EG42">
        <v>1</v>
      </c>
      <c r="EK42">
        <v>0</v>
      </c>
      <c r="EM42" t="s">
        <v>1145</v>
      </c>
      <c r="EO42">
        <v>1</v>
      </c>
      <c r="ES42">
        <v>1</v>
      </c>
      <c r="EW42">
        <v>1</v>
      </c>
      <c r="FA42">
        <v>1</v>
      </c>
      <c r="FE42">
        <v>1</v>
      </c>
      <c r="FI42">
        <v>1</v>
      </c>
      <c r="FM42">
        <v>0</v>
      </c>
      <c r="FN42" t="s">
        <v>239</v>
      </c>
      <c r="FQ42">
        <v>1</v>
      </c>
      <c r="FU42">
        <v>1</v>
      </c>
      <c r="FY42">
        <v>1</v>
      </c>
      <c r="GC42">
        <v>1</v>
      </c>
      <c r="GG42">
        <v>1</v>
      </c>
    </row>
    <row r="43" spans="1:189" x14ac:dyDescent="0.35">
      <c r="A43" t="s">
        <v>236</v>
      </c>
      <c r="B43" t="s">
        <v>7</v>
      </c>
      <c r="C43">
        <f>COUNT(E43,I43,M43,Q43,U43,Y43,AC43,AG43,AK43,AO43,AS43,AW43,BA43,BE43,BI43,BM43,BQ43,BU43,BY43,CC43,CG43,CK43,CO43,CS43,CW43,DA43,DE43,DI43,DM43,DQ43,DU43,DY43,EC43,EG43,EK43,EO43,ES43,EW43,FA43,FE43,FI43,FM43,FQ43,FU43,FY43)</f>
        <v>10</v>
      </c>
      <c r="D43">
        <f>SUM(E43,I43,M43,Q43,U43,Y43,AC43,AG43,AK43,AO43,AS43,AW43,BA43,BE43,BI43,BM43,BQ43,BU43,BY43,CC43,CG43,CK43,CO43,CS43,CW43,DA43,DE43,DI43,DM43,DQ43,DU43,DY43,EC43,EG43,EK43,EO43,ES43,EW43,FA43,FE43,FI43,FM43,FQ43,FU43,FY43)</f>
        <v>9</v>
      </c>
      <c r="E43">
        <v>1</v>
      </c>
      <c r="I43">
        <v>1</v>
      </c>
      <c r="M43">
        <v>1</v>
      </c>
      <c r="Q43">
        <v>1</v>
      </c>
      <c r="U43">
        <v>1</v>
      </c>
      <c r="Y43">
        <v>1</v>
      </c>
      <c r="AC43">
        <v>0</v>
      </c>
      <c r="AE43" t="s">
        <v>237</v>
      </c>
      <c r="AG43">
        <v>1</v>
      </c>
      <c r="AK43">
        <v>1</v>
      </c>
      <c r="AO43">
        <v>1</v>
      </c>
    </row>
    <row r="44" spans="1:189" x14ac:dyDescent="0.35">
      <c r="A44" t="s">
        <v>23</v>
      </c>
      <c r="B44" t="s">
        <v>7</v>
      </c>
      <c r="C44">
        <f>COUNT(E44,I44,M44,Q44,U44,Y44,AC44,AG44,AK44,AO44,AS44,AW44,BA44,BE44,BI44,BM44,BQ44,BU44,BY44,CC44,CG44,CK44,CO44,CS44,CW44,DA44,DE44,DI44,DM44,DQ44,DU44,DY44,EC44,EG44,EK44,EO44,ES44,EW44,FA44,FE44,FI44,FM44,FQ44,FU44,FY44)</f>
        <v>24</v>
      </c>
      <c r="D44">
        <f>SUM(E44,I44,M44,Q44,U44,Y44,AC44,AG44,AK44,AO44,AS44,AW44,BA44,BE44,BI44,BM44,BQ44,BU44,BY44,CC44,CG44,CK44,CO44,CS44,CW44,DA44,DE44,DI44,DM44,DQ44,DU44,DY44,EC44,EG44,EK44,EO44,ES44,EW44,FA44,FE44,FI44,FM44,FQ44,FU44,FY44)</f>
        <v>22</v>
      </c>
      <c r="E44">
        <v>1</v>
      </c>
      <c r="I44">
        <v>1</v>
      </c>
      <c r="M44">
        <v>1</v>
      </c>
      <c r="Q44">
        <v>1</v>
      </c>
      <c r="U44">
        <v>1</v>
      </c>
      <c r="Y44">
        <v>1</v>
      </c>
      <c r="AC44">
        <v>1</v>
      </c>
      <c r="AG44">
        <v>1</v>
      </c>
      <c r="AK44">
        <v>1</v>
      </c>
      <c r="AO44">
        <v>1</v>
      </c>
      <c r="AS44">
        <v>1</v>
      </c>
      <c r="AW44">
        <v>1</v>
      </c>
      <c r="BA44">
        <v>1</v>
      </c>
      <c r="BE44">
        <v>1</v>
      </c>
      <c r="BI44">
        <v>1</v>
      </c>
      <c r="BM44">
        <v>1</v>
      </c>
      <c r="BQ44">
        <v>0</v>
      </c>
      <c r="BR44" t="s">
        <v>233</v>
      </c>
      <c r="BU44">
        <v>1</v>
      </c>
      <c r="BY44">
        <v>1</v>
      </c>
      <c r="CC44">
        <v>0</v>
      </c>
      <c r="CD44" t="s">
        <v>238</v>
      </c>
      <c r="CG44">
        <v>1</v>
      </c>
      <c r="CK44">
        <v>1</v>
      </c>
      <c r="CO44">
        <v>1</v>
      </c>
      <c r="CS44">
        <v>1</v>
      </c>
    </row>
    <row r="45" spans="1:189" x14ac:dyDescent="0.35">
      <c r="A45" t="s">
        <v>1134</v>
      </c>
      <c r="B45" t="s">
        <v>7</v>
      </c>
      <c r="C45">
        <v>37</v>
      </c>
      <c r="D45">
        <v>36</v>
      </c>
      <c r="E45">
        <v>1</v>
      </c>
      <c r="I45">
        <v>1</v>
      </c>
      <c r="M45">
        <v>1</v>
      </c>
      <c r="Q45">
        <v>1</v>
      </c>
      <c r="U45">
        <v>1</v>
      </c>
      <c r="Y45">
        <v>1</v>
      </c>
      <c r="AC45">
        <v>1</v>
      </c>
      <c r="AG45">
        <v>1</v>
      </c>
      <c r="AK45">
        <v>1</v>
      </c>
      <c r="AO45">
        <v>1</v>
      </c>
      <c r="AS45">
        <v>1</v>
      </c>
      <c r="AW45">
        <v>1</v>
      </c>
      <c r="BA45">
        <v>1</v>
      </c>
      <c r="BE45">
        <v>1</v>
      </c>
      <c r="BI45">
        <v>1</v>
      </c>
      <c r="BM45">
        <v>1</v>
      </c>
      <c r="BQ45">
        <v>1</v>
      </c>
      <c r="BU45">
        <v>1</v>
      </c>
      <c r="BY45">
        <v>1</v>
      </c>
      <c r="CC45">
        <v>1</v>
      </c>
      <c r="CG45">
        <v>1</v>
      </c>
      <c r="CK45">
        <v>1</v>
      </c>
      <c r="CO45">
        <v>1</v>
      </c>
      <c r="CS45">
        <v>1</v>
      </c>
      <c r="CW45">
        <v>1</v>
      </c>
      <c r="DA45">
        <v>1</v>
      </c>
      <c r="DE45">
        <v>1</v>
      </c>
      <c r="DI45">
        <v>0</v>
      </c>
      <c r="DL45" t="s">
        <v>240</v>
      </c>
      <c r="DM45">
        <v>1</v>
      </c>
      <c r="DQ45">
        <v>1</v>
      </c>
      <c r="DU45">
        <v>1</v>
      </c>
      <c r="DY45">
        <v>1</v>
      </c>
      <c r="EC45">
        <v>1</v>
      </c>
      <c r="EG45">
        <v>1</v>
      </c>
      <c r="EK45">
        <v>1</v>
      </c>
      <c r="EO45">
        <v>1</v>
      </c>
      <c r="ES45">
        <v>1</v>
      </c>
    </row>
    <row r="46" spans="1:189" x14ac:dyDescent="0.35">
      <c r="A46" t="s">
        <v>1194</v>
      </c>
      <c r="B46" t="s">
        <v>7</v>
      </c>
      <c r="C46">
        <v>44</v>
      </c>
      <c r="D46">
        <v>43</v>
      </c>
      <c r="E46">
        <v>1</v>
      </c>
      <c r="I46">
        <v>1</v>
      </c>
      <c r="M46">
        <v>1</v>
      </c>
      <c r="Q46">
        <v>1</v>
      </c>
      <c r="U46">
        <v>1</v>
      </c>
      <c r="Y46">
        <v>1</v>
      </c>
      <c r="AC46">
        <v>1</v>
      </c>
      <c r="AG46">
        <v>1</v>
      </c>
      <c r="AK46">
        <v>1</v>
      </c>
      <c r="AO46">
        <v>1</v>
      </c>
      <c r="AS46">
        <v>1</v>
      </c>
      <c r="AW46">
        <v>1</v>
      </c>
      <c r="BA46">
        <v>1</v>
      </c>
      <c r="BE46">
        <v>1</v>
      </c>
      <c r="BI46">
        <v>1</v>
      </c>
      <c r="BM46">
        <v>1</v>
      </c>
      <c r="BQ46">
        <v>1</v>
      </c>
      <c r="BU46">
        <v>1</v>
      </c>
      <c r="BY46">
        <v>1</v>
      </c>
      <c r="CC46">
        <v>1</v>
      </c>
      <c r="CG46">
        <v>1</v>
      </c>
      <c r="CK46">
        <v>1</v>
      </c>
      <c r="CO46">
        <v>1</v>
      </c>
      <c r="CS46">
        <v>1</v>
      </c>
      <c r="CW46">
        <v>1</v>
      </c>
      <c r="DA46">
        <v>1</v>
      </c>
      <c r="DE46">
        <v>1</v>
      </c>
      <c r="DI46">
        <v>1</v>
      </c>
      <c r="DM46">
        <v>1</v>
      </c>
      <c r="DQ46">
        <v>1</v>
      </c>
      <c r="DU46">
        <v>1</v>
      </c>
      <c r="DY46">
        <v>1</v>
      </c>
      <c r="EC46">
        <v>1</v>
      </c>
      <c r="EG46">
        <v>1</v>
      </c>
      <c r="EK46">
        <v>1</v>
      </c>
      <c r="EO46">
        <v>1</v>
      </c>
      <c r="ES46">
        <v>1</v>
      </c>
      <c r="EW46">
        <v>1</v>
      </c>
      <c r="FA46">
        <v>1</v>
      </c>
      <c r="FE46">
        <v>1</v>
      </c>
      <c r="FI46">
        <v>1</v>
      </c>
      <c r="FM46">
        <v>1</v>
      </c>
      <c r="FQ46">
        <v>1</v>
      </c>
      <c r="FU46">
        <v>0</v>
      </c>
      <c r="FX46" t="s">
        <v>1195</v>
      </c>
    </row>
    <row r="47" spans="1:189" x14ac:dyDescent="0.35">
      <c r="A47" t="s">
        <v>43</v>
      </c>
      <c r="B47" t="s">
        <v>7</v>
      </c>
      <c r="C47">
        <f>COUNT(E47,I47,M47,Q47,U47,Y47,AC47,AG47,AK47,AO47,AS47,AW47,BA47,BE47,BI47,BM47,BQ47,BU47,BY47,CC47,CG47,CK47,CO47,CS47,CW47,DA47,DE47,DI47,DM47,DQ47,DU47,DY47,EC47,EG47,EK47,EO47,ES47,EW47,FA47,FE47,FI47,FM47,FQ47,FU47,FY47)</f>
        <v>24</v>
      </c>
      <c r="D47">
        <f>SUM(E47,I47,M47,Q47,U47,Y47,AC47,AG47,AK47,AO47,AS47,AW47,BA47,BE47,BI47,BM47,BQ47,BU47,BY47,CC47,CG47,CK47,CO47,CS47,CW47,DA47,DE47,DI47,DM47,DQ47,DU47,DY47,EC47,EG47,EK47,EO47,ES47,EW47,FA47,FE47,FI47,FM47,FQ47,FU47,FY47)</f>
        <v>24</v>
      </c>
      <c r="E47">
        <v>1</v>
      </c>
      <c r="I47">
        <v>1</v>
      </c>
      <c r="M47">
        <v>1</v>
      </c>
      <c r="Q47">
        <v>1</v>
      </c>
      <c r="U47">
        <v>1</v>
      </c>
      <c r="Y47">
        <v>1</v>
      </c>
      <c r="AC47">
        <v>1</v>
      </c>
      <c r="AG47">
        <v>1</v>
      </c>
      <c r="AK47">
        <v>1</v>
      </c>
      <c r="AO47">
        <v>1</v>
      </c>
      <c r="AS47">
        <v>1</v>
      </c>
      <c r="AW47">
        <v>1</v>
      </c>
      <c r="BA47">
        <v>1</v>
      </c>
      <c r="BE47">
        <v>1</v>
      </c>
      <c r="BI47">
        <v>1</v>
      </c>
      <c r="BM47">
        <v>1</v>
      </c>
      <c r="BQ47">
        <v>1</v>
      </c>
      <c r="BU47">
        <v>1</v>
      </c>
      <c r="BY47">
        <v>1</v>
      </c>
      <c r="CC47">
        <v>1</v>
      </c>
      <c r="CG47">
        <v>1</v>
      </c>
      <c r="CK47">
        <v>1</v>
      </c>
      <c r="CO47">
        <v>1</v>
      </c>
      <c r="CS47">
        <v>1</v>
      </c>
    </row>
    <row r="48" spans="1:189" x14ac:dyDescent="0.35">
      <c r="A48" t="s">
        <v>1212</v>
      </c>
      <c r="B48" t="s">
        <v>7</v>
      </c>
      <c r="C48">
        <v>25</v>
      </c>
      <c r="D48">
        <v>25</v>
      </c>
      <c r="E48">
        <v>1</v>
      </c>
      <c r="I48">
        <v>1</v>
      </c>
      <c r="M48">
        <v>1</v>
      </c>
      <c r="Q48">
        <v>1</v>
      </c>
      <c r="U48">
        <v>1</v>
      </c>
      <c r="Y48">
        <v>1</v>
      </c>
      <c r="AC48">
        <v>1</v>
      </c>
      <c r="AG48">
        <v>1</v>
      </c>
      <c r="AK48">
        <v>1</v>
      </c>
      <c r="AO48">
        <v>1</v>
      </c>
      <c r="AS48">
        <v>1</v>
      </c>
      <c r="AW48">
        <v>1</v>
      </c>
      <c r="BA48">
        <v>1</v>
      </c>
      <c r="BE48">
        <v>1</v>
      </c>
      <c r="BI48">
        <v>1</v>
      </c>
      <c r="BM48">
        <v>1</v>
      </c>
      <c r="BQ48">
        <v>1</v>
      </c>
      <c r="BU48">
        <v>1</v>
      </c>
      <c r="BY48">
        <v>1</v>
      </c>
      <c r="CC48">
        <v>1</v>
      </c>
      <c r="CG48">
        <v>1</v>
      </c>
      <c r="CK48">
        <v>1</v>
      </c>
      <c r="CO48">
        <v>1</v>
      </c>
      <c r="CS48">
        <v>1</v>
      </c>
      <c r="CW48">
        <v>1</v>
      </c>
    </row>
    <row r="49" spans="1:233" x14ac:dyDescent="0.35">
      <c r="A49" t="s">
        <v>44</v>
      </c>
      <c r="B49" t="s">
        <v>7</v>
      </c>
      <c r="C49">
        <f>COUNT(E49,I49,M49,Q49,U49,Y49,AC49,AG49,AK49,AO49,AS49,AW49,BA49,BE49,BI49,BM49,BQ49,BU49,BY49,CC49,CG49,CK49,CO49,CS49,CW49,DA49,DE49,DI49,DM49,DQ49,DU49,DY49,EC49,EG49,EK49,EO49,ES49,EW49,FA49,FE49,FI49,FM49,FQ49,FU49,FY49)</f>
        <v>25</v>
      </c>
      <c r="D49">
        <f>SUM(E49,I49,M49,Q49,U49,Y49,AC49,AG49,AK49,AO49,AS49,AW49,BA49,BE49,BI49,BM49,BQ49,BU49,BY49,CC49,CG49,CK49,CO49,CS49,CW49,DA49,DE49,DI49,DM49,DQ49,DU49,DY49,EC49,EG49,EK49,EO49,ES49,EW49,FA49,FE49,FI49,FM49,FQ49,FU49,FY49)</f>
        <v>24</v>
      </c>
      <c r="E49">
        <v>1</v>
      </c>
      <c r="I49">
        <v>1</v>
      </c>
      <c r="M49">
        <v>1</v>
      </c>
      <c r="Q49">
        <v>1</v>
      </c>
      <c r="U49">
        <v>1</v>
      </c>
      <c r="Y49">
        <v>1</v>
      </c>
      <c r="AC49">
        <v>1</v>
      </c>
      <c r="AG49">
        <v>1</v>
      </c>
      <c r="AK49">
        <v>0</v>
      </c>
      <c r="AL49" t="s">
        <v>241</v>
      </c>
      <c r="AO49">
        <v>1</v>
      </c>
      <c r="AS49">
        <v>1</v>
      </c>
      <c r="AW49">
        <v>1</v>
      </c>
      <c r="BA49">
        <v>1</v>
      </c>
      <c r="BE49">
        <v>1</v>
      </c>
      <c r="BI49">
        <v>1</v>
      </c>
      <c r="BM49">
        <v>1</v>
      </c>
      <c r="BQ49">
        <v>1</v>
      </c>
      <c r="BU49">
        <v>1</v>
      </c>
      <c r="BY49">
        <v>1</v>
      </c>
      <c r="CC49">
        <v>1</v>
      </c>
      <c r="CG49">
        <v>1</v>
      </c>
      <c r="CK49">
        <v>1</v>
      </c>
      <c r="CO49">
        <v>1</v>
      </c>
      <c r="CS49">
        <v>1</v>
      </c>
      <c r="CW49">
        <v>1</v>
      </c>
    </row>
    <row r="50" spans="1:233" x14ac:dyDescent="0.35">
      <c r="A50" t="s">
        <v>45</v>
      </c>
      <c r="B50" t="s">
        <v>7</v>
      </c>
      <c r="C50">
        <f>COUNT(E50,I50,M50,Q50,U50,Y50,AC50,AG50,AK50,AO50,AS50,AW50,BA50,BE50,BI50,BM50,BQ50,BU50,BY50,CC50,CG50,CK50,CO50,CS50,CW50,DA50,DE50,DI50,DM50,DQ50,DU50,DY50,EC50,EG50,EK50,EO50,ES50,EW50,FA50,FE50,FI50,FM50,FQ50,FU50,FY50)</f>
        <v>23</v>
      </c>
      <c r="D50">
        <f>SUM(E50,I50,M50,Q50,U50,Y50,AC50,AG50,AK50,AO50,AS50,AW50,BA50,BE50,BI50,BM50,BQ50,BU50,BY50,CC50,CG50,CK50,CO50,CS50,CW50,DA50,DE50,DI50,DM50,DQ50,DU50,DY50,EC50,EG50,EK50,EO50,ES50,EW50,FA50,FE50,FI50,FM50,FQ50,FU50,FY50)</f>
        <v>23</v>
      </c>
      <c r="E50">
        <v>1</v>
      </c>
      <c r="I50">
        <v>1</v>
      </c>
      <c r="M50">
        <v>1</v>
      </c>
      <c r="Q50">
        <v>1</v>
      </c>
      <c r="U50">
        <v>1</v>
      </c>
      <c r="Y50">
        <v>1</v>
      </c>
      <c r="AC50">
        <v>1</v>
      </c>
      <c r="AG50">
        <v>1</v>
      </c>
      <c r="AK50">
        <v>1</v>
      </c>
      <c r="AO50">
        <v>1</v>
      </c>
      <c r="AS50">
        <v>1</v>
      </c>
      <c r="AW50">
        <v>1</v>
      </c>
      <c r="BA50">
        <v>1</v>
      </c>
      <c r="BE50">
        <v>1</v>
      </c>
      <c r="BI50">
        <v>1</v>
      </c>
      <c r="BM50">
        <v>1</v>
      </c>
      <c r="BQ50">
        <v>1</v>
      </c>
      <c r="BU50">
        <v>1</v>
      </c>
      <c r="BY50">
        <v>1</v>
      </c>
      <c r="CC50">
        <v>1</v>
      </c>
      <c r="CG50">
        <v>1</v>
      </c>
      <c r="CK50">
        <v>1</v>
      </c>
      <c r="CO50">
        <v>1</v>
      </c>
    </row>
    <row r="51" spans="1:233" x14ac:dyDescent="0.35">
      <c r="A51" t="s">
        <v>24</v>
      </c>
      <c r="B51" t="s">
        <v>7</v>
      </c>
      <c r="C51">
        <f>COUNT(E51,I51,M51,Q51,U51,Y51,AC51,AG51,AK51,AO51,AS51,AW51,BA51,BE51,BI51,BM51,BQ51,BU51,BY51,CC51,CG51,CK51,CO51,CS51,CW51,DA51,DE51,DI51,DM51,DQ51,DU51,DY51,EC51,EG51,EK51,EO51,ES51,EW51,FA51,FE51,FI51,FM51,FQ51,FU51,FY51)</f>
        <v>45</v>
      </c>
      <c r="D51">
        <f>SUM(E51,I51,M51,Q51,U51,Y51,AC51,AG51,AK51,AO51,AS51,AW51,BA51,BE51,BI51,BM51,BQ51,BU51,BY51,CC51,CG51,CK51,CO51,CS51,CW51,DA51,DE51,DI51,DM51,DQ51,DU51,DY51,EC51,EG51,EK51,EO51,ES51,EW51,FA51,FE51,FI51,FM51,FQ51,FU51,FY51)</f>
        <v>44</v>
      </c>
      <c r="E51">
        <v>1</v>
      </c>
      <c r="I51">
        <v>1</v>
      </c>
      <c r="M51">
        <v>1</v>
      </c>
      <c r="Q51">
        <v>1</v>
      </c>
      <c r="U51">
        <v>1</v>
      </c>
      <c r="Y51">
        <v>1</v>
      </c>
      <c r="AC51">
        <v>1</v>
      </c>
      <c r="AG51">
        <v>1</v>
      </c>
      <c r="AK51">
        <v>1</v>
      </c>
      <c r="AO51">
        <v>1</v>
      </c>
      <c r="AS51">
        <v>1</v>
      </c>
      <c r="AW51">
        <v>1</v>
      </c>
      <c r="BA51">
        <v>1</v>
      </c>
      <c r="BE51">
        <v>1</v>
      </c>
      <c r="BI51">
        <v>1</v>
      </c>
      <c r="BM51">
        <v>1</v>
      </c>
      <c r="BQ51">
        <v>1</v>
      </c>
      <c r="BU51">
        <v>1</v>
      </c>
      <c r="BY51">
        <v>1</v>
      </c>
      <c r="CC51">
        <v>1</v>
      </c>
      <c r="CG51">
        <v>1</v>
      </c>
      <c r="CK51">
        <v>1</v>
      </c>
      <c r="CO51">
        <v>1</v>
      </c>
      <c r="CS51">
        <v>1</v>
      </c>
      <c r="CW51">
        <v>1</v>
      </c>
      <c r="DA51">
        <v>1</v>
      </c>
      <c r="DE51">
        <v>1</v>
      </c>
      <c r="DI51">
        <v>1</v>
      </c>
      <c r="DM51">
        <v>1</v>
      </c>
      <c r="DQ51">
        <v>1</v>
      </c>
      <c r="DU51">
        <v>1</v>
      </c>
      <c r="DY51">
        <v>1</v>
      </c>
      <c r="EC51">
        <v>1</v>
      </c>
      <c r="EG51">
        <v>1</v>
      </c>
      <c r="EK51">
        <v>1</v>
      </c>
      <c r="EO51">
        <v>1</v>
      </c>
      <c r="ES51">
        <v>1</v>
      </c>
      <c r="EW51">
        <v>1</v>
      </c>
      <c r="FA51">
        <v>1</v>
      </c>
      <c r="FE51">
        <v>1</v>
      </c>
      <c r="FI51">
        <v>1</v>
      </c>
      <c r="FM51">
        <v>0</v>
      </c>
      <c r="FN51" t="s">
        <v>239</v>
      </c>
      <c r="FQ51">
        <v>1</v>
      </c>
      <c r="FU51">
        <v>1</v>
      </c>
      <c r="FY51">
        <v>1</v>
      </c>
    </row>
    <row r="52" spans="1:233" x14ac:dyDescent="0.35">
      <c r="A52" t="s">
        <v>46</v>
      </c>
      <c r="B52" t="s">
        <v>7</v>
      </c>
      <c r="C52">
        <f>COUNT(E52,I52,M52,Q52,U52,Y52,AC52,AG52,AK52,AO52,AS52,AW52,BA52,BE52,BI52,BM52,BQ52,BU52,BY52,CC52,CG52,CK52,CO52,CS52,CW52,DA52,DE52,DI52,DM52,DQ52,DU52,DY52,EC52,EG52,EK52,EO52,ES52,EW52,FA52,FE52,FI52,FM52,FQ52,FU52,FY52)</f>
        <v>33</v>
      </c>
      <c r="D52">
        <f>SUM(E52,I52,M52,Q52,U52,Y52,AC52,AG52,AK52,AO52,AS52,AW52,BA52,BE52,BI52,BM52,BQ52,BU52,BY52,CC52,CG52,CK52,CO52,CS52,CW52,DA52,DE52,DI52,DM52,DQ52,DU52,DY52,EC52,EG52,EK52,EO52,ES52,EW52,FA52,FE52,FI52,FM52,FQ52,FU52,FY52)</f>
        <v>32</v>
      </c>
      <c r="E52">
        <v>1</v>
      </c>
      <c r="I52">
        <v>1</v>
      </c>
      <c r="M52">
        <v>1</v>
      </c>
      <c r="Q52">
        <v>1</v>
      </c>
      <c r="U52">
        <v>1</v>
      </c>
      <c r="Y52">
        <v>1</v>
      </c>
      <c r="AC52">
        <v>1</v>
      </c>
      <c r="AG52">
        <v>1</v>
      </c>
      <c r="AK52">
        <v>1</v>
      </c>
      <c r="AO52">
        <v>1</v>
      </c>
      <c r="AS52">
        <v>1</v>
      </c>
      <c r="AW52">
        <v>1</v>
      </c>
      <c r="BA52">
        <v>1</v>
      </c>
      <c r="BE52">
        <v>1</v>
      </c>
      <c r="BI52">
        <v>1</v>
      </c>
      <c r="BM52">
        <v>1</v>
      </c>
      <c r="BQ52">
        <v>1</v>
      </c>
      <c r="BU52">
        <v>1</v>
      </c>
      <c r="BY52">
        <v>0</v>
      </c>
      <c r="CB52" t="s">
        <v>242</v>
      </c>
      <c r="CC52">
        <v>1</v>
      </c>
      <c r="CG52">
        <v>1</v>
      </c>
      <c r="CK52">
        <v>1</v>
      </c>
      <c r="CO52">
        <v>1</v>
      </c>
      <c r="CS52">
        <v>1</v>
      </c>
      <c r="CW52">
        <v>1</v>
      </c>
      <c r="DA52">
        <v>1</v>
      </c>
      <c r="DE52">
        <v>1</v>
      </c>
      <c r="DI52">
        <v>1</v>
      </c>
      <c r="DM52">
        <v>1</v>
      </c>
      <c r="DQ52">
        <v>1</v>
      </c>
      <c r="DU52">
        <v>1</v>
      </c>
      <c r="DY52">
        <v>1</v>
      </c>
      <c r="EC52">
        <v>1</v>
      </c>
    </row>
    <row r="53" spans="1:233" x14ac:dyDescent="0.35">
      <c r="A53" t="s">
        <v>25</v>
      </c>
      <c r="B53" t="s">
        <v>7</v>
      </c>
      <c r="C53">
        <f>COUNT(E53,I53,M53,Q53,U53,Y53,AC53,AG53,AK53,AO53,AS53,AW53,BA53,BE53,BI53,BM53,BQ53,BU53,BY53,CC53,CG53,CK53,CO53,CS53,CW53,DA53,DE53,DI53,DM53,DQ53,DU53,DY53,EC53,EG53,EK53,EO53,ES53,EW53,FA53,FE53,FI53,FM53,FQ53,FU53,FY53)</f>
        <v>42</v>
      </c>
      <c r="D53">
        <f>SUM(E53,I53,M53,Q53,U53,Y53,AC53,AG53,AK53,AO53,AS53,AW53,BA53,BE53,BI53,BM53,BQ53,BU53,BY53,CC53,CG53,CK53,CO53,CS53,CW53,DA53,DE53,DI53,DM53,DQ53,DU53,DY53,EC53,EG53,EK53,EO53,ES53,EW53,FA53,FE53,FI53,FM53,FQ53,FU53,FY53)</f>
        <v>41</v>
      </c>
      <c r="E53">
        <v>1</v>
      </c>
      <c r="I53">
        <v>1</v>
      </c>
      <c r="M53">
        <v>1</v>
      </c>
      <c r="Q53">
        <v>1</v>
      </c>
      <c r="U53">
        <v>1</v>
      </c>
      <c r="Y53">
        <v>1</v>
      </c>
      <c r="AC53">
        <v>1</v>
      </c>
      <c r="AG53">
        <v>1</v>
      </c>
      <c r="AK53">
        <v>1</v>
      </c>
      <c r="AO53">
        <v>1</v>
      </c>
      <c r="AS53">
        <v>1</v>
      </c>
      <c r="AW53">
        <v>1</v>
      </c>
      <c r="BA53">
        <v>1</v>
      </c>
      <c r="BE53">
        <v>1</v>
      </c>
      <c r="BI53">
        <v>1</v>
      </c>
      <c r="BM53">
        <v>1</v>
      </c>
      <c r="BQ53">
        <v>1</v>
      </c>
      <c r="BU53">
        <v>1</v>
      </c>
      <c r="BY53">
        <v>1</v>
      </c>
      <c r="CC53">
        <v>1</v>
      </c>
      <c r="CG53">
        <v>1</v>
      </c>
      <c r="CK53">
        <v>1</v>
      </c>
      <c r="CO53">
        <v>1</v>
      </c>
      <c r="CS53">
        <v>1</v>
      </c>
      <c r="CW53">
        <v>1</v>
      </c>
      <c r="DA53">
        <v>1</v>
      </c>
      <c r="DE53">
        <v>1</v>
      </c>
      <c r="DI53">
        <v>0</v>
      </c>
      <c r="DL53" t="s">
        <v>240</v>
      </c>
      <c r="DM53">
        <v>1</v>
      </c>
      <c r="DQ53">
        <v>1</v>
      </c>
      <c r="DU53">
        <v>1</v>
      </c>
      <c r="DY53">
        <v>1</v>
      </c>
      <c r="EC53">
        <v>1</v>
      </c>
      <c r="EG53">
        <v>1</v>
      </c>
      <c r="EK53">
        <v>1</v>
      </c>
      <c r="EO53">
        <v>1</v>
      </c>
      <c r="ES53">
        <v>1</v>
      </c>
      <c r="EW53">
        <v>1</v>
      </c>
      <c r="FA53">
        <v>1</v>
      </c>
      <c r="FE53">
        <v>1</v>
      </c>
      <c r="FI53">
        <v>1</v>
      </c>
      <c r="FM53">
        <v>1</v>
      </c>
    </row>
    <row r="54" spans="1:233" x14ac:dyDescent="0.35">
      <c r="A54" s="35" t="s">
        <v>1135</v>
      </c>
      <c r="B54" t="s">
        <v>7</v>
      </c>
      <c r="C54">
        <v>50</v>
      </c>
      <c r="D54">
        <v>48</v>
      </c>
      <c r="E54">
        <v>1</v>
      </c>
      <c r="I54">
        <v>1</v>
      </c>
      <c r="M54">
        <v>1</v>
      </c>
      <c r="Q54">
        <v>1</v>
      </c>
      <c r="U54">
        <v>1</v>
      </c>
      <c r="Y54">
        <v>1</v>
      </c>
      <c r="AC54">
        <v>0</v>
      </c>
      <c r="AD54" t="s">
        <v>243</v>
      </c>
      <c r="AG54">
        <v>1</v>
      </c>
      <c r="AK54">
        <v>1</v>
      </c>
      <c r="AO54">
        <v>1</v>
      </c>
      <c r="AS54">
        <v>1</v>
      </c>
      <c r="AW54">
        <v>1</v>
      </c>
      <c r="BA54">
        <v>1</v>
      </c>
      <c r="BE54">
        <v>1</v>
      </c>
      <c r="BI54">
        <v>1</v>
      </c>
      <c r="BM54">
        <v>1</v>
      </c>
      <c r="BQ54">
        <v>1</v>
      </c>
      <c r="BU54">
        <v>1</v>
      </c>
      <c r="BY54">
        <v>1</v>
      </c>
      <c r="CC54">
        <v>1</v>
      </c>
      <c r="CG54">
        <v>1</v>
      </c>
      <c r="CK54">
        <v>0</v>
      </c>
      <c r="CN54" t="s">
        <v>1169</v>
      </c>
      <c r="CO54">
        <v>1</v>
      </c>
      <c r="CS54">
        <v>1</v>
      </c>
      <c r="CW54">
        <v>1</v>
      </c>
      <c r="DA54">
        <v>1</v>
      </c>
      <c r="DE54">
        <v>1</v>
      </c>
      <c r="DI54">
        <v>1</v>
      </c>
      <c r="DM54">
        <v>1</v>
      </c>
      <c r="DQ54">
        <v>1</v>
      </c>
      <c r="DU54">
        <v>1</v>
      </c>
      <c r="DY54">
        <v>1</v>
      </c>
      <c r="EC54">
        <v>1</v>
      </c>
      <c r="EG54">
        <v>1</v>
      </c>
      <c r="EK54">
        <v>1</v>
      </c>
      <c r="EO54">
        <v>1</v>
      </c>
      <c r="ES54">
        <v>1</v>
      </c>
      <c r="EW54">
        <v>1</v>
      </c>
      <c r="FA54">
        <v>1</v>
      </c>
      <c r="FE54">
        <v>1</v>
      </c>
      <c r="FI54">
        <v>1</v>
      </c>
      <c r="FM54">
        <v>1</v>
      </c>
      <c r="FQ54">
        <v>1</v>
      </c>
      <c r="FU54">
        <v>1</v>
      </c>
      <c r="FY54">
        <v>1</v>
      </c>
      <c r="GC54">
        <v>1</v>
      </c>
      <c r="GG54">
        <v>1</v>
      </c>
      <c r="GK54">
        <v>1</v>
      </c>
      <c r="GO54">
        <v>1</v>
      </c>
      <c r="GS54">
        <v>1</v>
      </c>
    </row>
    <row r="55" spans="1:233" x14ac:dyDescent="0.35">
      <c r="A55" s="35" t="s">
        <v>1173</v>
      </c>
      <c r="B55" t="s">
        <v>7</v>
      </c>
      <c r="C55">
        <v>58</v>
      </c>
      <c r="D55">
        <v>58</v>
      </c>
      <c r="E55">
        <v>1</v>
      </c>
      <c r="I55">
        <v>1</v>
      </c>
      <c r="M55">
        <v>1</v>
      </c>
      <c r="Q55">
        <v>1</v>
      </c>
      <c r="U55">
        <v>1</v>
      </c>
      <c r="Y55">
        <v>1</v>
      </c>
      <c r="AC55">
        <v>1</v>
      </c>
      <c r="AG55">
        <v>1</v>
      </c>
      <c r="AK55">
        <v>1</v>
      </c>
      <c r="AO55">
        <v>1</v>
      </c>
      <c r="AS55">
        <v>1</v>
      </c>
      <c r="AW55">
        <v>1</v>
      </c>
      <c r="BA55">
        <v>1</v>
      </c>
      <c r="BE55">
        <v>1</v>
      </c>
      <c r="BI55">
        <v>1</v>
      </c>
      <c r="BM55">
        <v>1</v>
      </c>
      <c r="BQ55">
        <v>1</v>
      </c>
      <c r="BU55">
        <v>1</v>
      </c>
      <c r="BY55">
        <v>1</v>
      </c>
      <c r="CC55">
        <v>1</v>
      </c>
      <c r="CG55">
        <v>1</v>
      </c>
      <c r="CK55">
        <v>1</v>
      </c>
      <c r="CO55">
        <v>1</v>
      </c>
      <c r="CS55">
        <v>1</v>
      </c>
      <c r="CW55">
        <v>1</v>
      </c>
      <c r="DA55">
        <v>1</v>
      </c>
      <c r="DE55">
        <v>1</v>
      </c>
      <c r="DI55">
        <v>1</v>
      </c>
      <c r="DM55">
        <v>1</v>
      </c>
      <c r="DQ55">
        <v>1</v>
      </c>
      <c r="DU55">
        <v>1</v>
      </c>
      <c r="DY55">
        <v>1</v>
      </c>
      <c r="EC55">
        <v>1</v>
      </c>
      <c r="EG55">
        <v>1</v>
      </c>
      <c r="EK55">
        <v>1</v>
      </c>
      <c r="EO55">
        <v>1</v>
      </c>
      <c r="ES55">
        <v>1</v>
      </c>
      <c r="EW55">
        <v>1</v>
      </c>
      <c r="FA55">
        <v>1</v>
      </c>
      <c r="FE55">
        <v>1</v>
      </c>
      <c r="FI55">
        <v>1</v>
      </c>
      <c r="FM55">
        <v>1</v>
      </c>
      <c r="FQ55">
        <v>1</v>
      </c>
      <c r="FU55">
        <v>1</v>
      </c>
      <c r="FY55">
        <v>1</v>
      </c>
      <c r="GC55">
        <v>1</v>
      </c>
      <c r="GG55">
        <v>1</v>
      </c>
      <c r="GK55">
        <v>1</v>
      </c>
      <c r="GO55">
        <v>1</v>
      </c>
      <c r="GS55">
        <v>1</v>
      </c>
      <c r="GW55">
        <v>1</v>
      </c>
      <c r="HA55">
        <v>1</v>
      </c>
      <c r="HE55">
        <v>1</v>
      </c>
      <c r="HI55">
        <v>1</v>
      </c>
      <c r="HM55">
        <v>1</v>
      </c>
      <c r="HQ55">
        <v>1</v>
      </c>
      <c r="HU55">
        <v>1</v>
      </c>
      <c r="HY55">
        <v>1</v>
      </c>
    </row>
    <row r="56" spans="1:233" x14ac:dyDescent="0.35">
      <c r="A56" t="s">
        <v>47</v>
      </c>
      <c r="B56" t="s">
        <v>7</v>
      </c>
      <c r="C56">
        <f>COUNT(E56,I56,M56,Q56,U56,Y56,AC56,AG56,AK56,AO56,AS56,AW56,BA56,BE56,BI56,BM56,BQ56,BU56,BY56,CC56,CG56,CK56,CO56,CS56,CW56,DA56,DE56,DI56,DM56,DQ56,DU56,DY56,EC56,EG56,EK56,EO56,ES56,EW56,FA56,FE56,FI56,FM56,FQ56,FU56,FY56)</f>
        <v>27</v>
      </c>
      <c r="D56">
        <f>SUM(E56,I56,M56,Q56,U56,Y56,AC56,AG56,AK56,AO56,AS56,AW56,BA56,BE56,BI56,BM56,BQ56,BU56,BY56,CC56,CG56,CK56,CO56,CS56,CW56,DA56,DE56,DI56,DM56,DQ56,DU56,DY56,EC56,EG56,EK56,EO56,ES56,EW56,FA56,FE56,FI56,FM56,FQ56,FU56,FY56)</f>
        <v>27</v>
      </c>
      <c r="E56">
        <v>1</v>
      </c>
      <c r="I56">
        <v>1</v>
      </c>
      <c r="M56">
        <v>1</v>
      </c>
      <c r="Q56">
        <v>1</v>
      </c>
      <c r="U56">
        <v>1</v>
      </c>
      <c r="Y56">
        <v>1</v>
      </c>
      <c r="AC56">
        <v>1</v>
      </c>
      <c r="AG56">
        <v>1</v>
      </c>
      <c r="AK56">
        <v>1</v>
      </c>
      <c r="AO56">
        <v>1</v>
      </c>
      <c r="AS56">
        <v>1</v>
      </c>
      <c r="AW56">
        <v>1</v>
      </c>
      <c r="BA56">
        <v>1</v>
      </c>
      <c r="BE56">
        <v>1</v>
      </c>
      <c r="BI56">
        <v>1</v>
      </c>
      <c r="BM56">
        <v>1</v>
      </c>
      <c r="BQ56">
        <v>1</v>
      </c>
      <c r="BU56">
        <v>1</v>
      </c>
      <c r="BY56">
        <v>1</v>
      </c>
      <c r="CC56">
        <v>1</v>
      </c>
      <c r="CG56">
        <v>1</v>
      </c>
      <c r="CK56">
        <v>1</v>
      </c>
      <c r="CO56">
        <v>1</v>
      </c>
      <c r="CS56">
        <v>1</v>
      </c>
      <c r="CW56">
        <v>1</v>
      </c>
      <c r="DA56">
        <v>1</v>
      </c>
      <c r="DE56">
        <v>1</v>
      </c>
    </row>
    <row r="57" spans="1:233" x14ac:dyDescent="0.35">
      <c r="A57" t="s">
        <v>48</v>
      </c>
      <c r="B57" t="s">
        <v>7</v>
      </c>
      <c r="C57">
        <f>COUNT(E57,I57,M57,Q57,U57,Y57,AC57,AG57,AK57,AO57,AS57,AW57,BA57,BE57,BI57,BM57,BQ57,BU57,BY57,CC57,CG57,CK57,CO57,CS57,CW57,DA57,DE57,DI57,DM57,DQ57,DU57,DY57,EC57,EG57,EK57,EO57,ES57,EW57,FA57,FE57,FI57,FM57,FQ57,FU57,FY57)</f>
        <v>21</v>
      </c>
      <c r="D57">
        <f>SUM(E57,I57,M57,Q57,U57,Y57,AC57,AG57,AK57,AO57,AS57,AW57,BA57,BE57,BI57,BM57,BQ57,BU57,BY57,CC57,CG57,CK57,CO57,CS57,CW57,DA57,DE57,DI57,DM57,DQ57,DU57,DY57,EC57,EG57,EK57,EO57,ES57,EW57,FA57,FE57,FI57,FM57,FQ57,FU57,FY57)</f>
        <v>19</v>
      </c>
      <c r="E57">
        <v>0</v>
      </c>
      <c r="I57">
        <v>1</v>
      </c>
      <c r="M57">
        <v>1</v>
      </c>
      <c r="Q57">
        <v>1</v>
      </c>
      <c r="U57">
        <v>1</v>
      </c>
      <c r="Y57">
        <v>1</v>
      </c>
      <c r="AC57">
        <v>1</v>
      </c>
      <c r="AG57">
        <v>1</v>
      </c>
      <c r="AK57">
        <v>1</v>
      </c>
      <c r="AO57">
        <v>1</v>
      </c>
      <c r="AS57">
        <v>1</v>
      </c>
      <c r="AW57">
        <v>1</v>
      </c>
      <c r="BA57">
        <v>0</v>
      </c>
      <c r="BB57" t="s">
        <v>234</v>
      </c>
      <c r="BE57">
        <v>1</v>
      </c>
      <c r="BI57">
        <v>1</v>
      </c>
      <c r="BM57">
        <v>1</v>
      </c>
      <c r="BQ57">
        <v>1</v>
      </c>
      <c r="BU57">
        <v>1</v>
      </c>
      <c r="BY57">
        <v>1</v>
      </c>
      <c r="CC57">
        <v>1</v>
      </c>
      <c r="CG57">
        <v>1</v>
      </c>
    </row>
    <row r="58" spans="1:233" x14ac:dyDescent="0.35">
      <c r="A58" t="s">
        <v>49</v>
      </c>
      <c r="B58" t="s">
        <v>7</v>
      </c>
      <c r="C58">
        <f>COUNT(E58,I58,M58,Q58,U58,Y58,AC58,AG58,AK58,AO58,AS58,AW58,BA58,BE58,BI58,BM58,BQ58,BU58,BY58,CC58,CG58,CK58,CO58,CS58,CW58,DA58,DE58,DI58,DM58,DQ58,DU58,DY58,EC58,EG58,EK58,EO58,ES58,EW58,FA58,FE58,FI58,FM58,FQ58,FU58,FY58)</f>
        <v>45</v>
      </c>
      <c r="D58">
        <v>45</v>
      </c>
      <c r="E58">
        <v>1</v>
      </c>
      <c r="I58">
        <v>1</v>
      </c>
      <c r="M58">
        <v>1</v>
      </c>
      <c r="Q58">
        <v>1</v>
      </c>
      <c r="U58">
        <v>1</v>
      </c>
      <c r="Y58">
        <v>1</v>
      </c>
      <c r="AC58">
        <v>1</v>
      </c>
      <c r="AG58">
        <v>1</v>
      </c>
      <c r="AK58">
        <v>1</v>
      </c>
      <c r="AO58">
        <v>1</v>
      </c>
      <c r="AS58">
        <v>1</v>
      </c>
      <c r="AW58">
        <v>1</v>
      </c>
      <c r="BA58">
        <v>1</v>
      </c>
      <c r="BE58">
        <v>1</v>
      </c>
      <c r="BI58">
        <v>1</v>
      </c>
      <c r="BM58">
        <v>1</v>
      </c>
      <c r="BQ58">
        <v>1</v>
      </c>
      <c r="BU58">
        <v>1</v>
      </c>
      <c r="BY58">
        <v>1</v>
      </c>
      <c r="CC58">
        <v>1</v>
      </c>
      <c r="CG58">
        <v>1</v>
      </c>
      <c r="CK58">
        <v>1</v>
      </c>
      <c r="CO58">
        <v>1</v>
      </c>
      <c r="CS58">
        <v>1</v>
      </c>
      <c r="CW58">
        <v>1</v>
      </c>
      <c r="DA58">
        <v>1</v>
      </c>
      <c r="DE58">
        <v>1</v>
      </c>
      <c r="DI58">
        <v>0</v>
      </c>
      <c r="DL58" t="s">
        <v>240</v>
      </c>
      <c r="DM58">
        <v>1</v>
      </c>
      <c r="DQ58">
        <v>1</v>
      </c>
      <c r="DU58">
        <v>1</v>
      </c>
      <c r="DY58">
        <v>1</v>
      </c>
      <c r="EC58">
        <v>1</v>
      </c>
      <c r="EG58">
        <v>1</v>
      </c>
      <c r="EK58">
        <v>1</v>
      </c>
      <c r="EO58">
        <v>1</v>
      </c>
      <c r="ES58">
        <v>1</v>
      </c>
      <c r="EW58">
        <v>1</v>
      </c>
      <c r="FA58">
        <v>1</v>
      </c>
      <c r="FE58">
        <v>1</v>
      </c>
      <c r="FI58">
        <v>1</v>
      </c>
      <c r="FM58">
        <v>1</v>
      </c>
      <c r="FQ58">
        <v>1</v>
      </c>
      <c r="FU58">
        <v>1</v>
      </c>
      <c r="FY58">
        <v>1</v>
      </c>
    </row>
  </sheetData>
  <sortState ref="A2:HY58">
    <sortCondition ref="A2"/>
  </sortState>
  <phoneticPr fontId="1" type="noConversion"/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Y58"/>
  <sheetViews>
    <sheetView zoomScale="90" zoomScaleNormal="90" workbookViewId="0">
      <pane ySplit="1" topLeftCell="A42" activePane="bottomLeft" state="frozen"/>
      <selection pane="bottomLeft" activeCell="AH34" sqref="AH34"/>
    </sheetView>
  </sheetViews>
  <sheetFormatPr defaultRowHeight="14.5" x14ac:dyDescent="0.35"/>
  <cols>
    <col min="1" max="1" width="16.26953125" customWidth="1"/>
    <col min="2" max="2" width="15.26953125" customWidth="1"/>
    <col min="3" max="4" width="24.7265625" customWidth="1"/>
  </cols>
  <sheetData>
    <row r="1" spans="1:285" s="1" customFormat="1" x14ac:dyDescent="0.35">
      <c r="A1" s="23" t="s">
        <v>0</v>
      </c>
      <c r="B1" s="24" t="s">
        <v>50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W1" s="1" t="s">
        <v>269</v>
      </c>
      <c r="X1" s="1" t="s">
        <v>270</v>
      </c>
      <c r="Y1" s="1" t="s">
        <v>271</v>
      </c>
      <c r="Z1" s="1" t="s">
        <v>272</v>
      </c>
      <c r="AA1" s="1" t="s">
        <v>273</v>
      </c>
      <c r="AB1" s="1" t="s">
        <v>274</v>
      </c>
      <c r="AC1" s="1" t="s">
        <v>275</v>
      </c>
      <c r="AD1" s="1" t="s">
        <v>276</v>
      </c>
      <c r="AE1" s="1" t="s">
        <v>277</v>
      </c>
      <c r="AF1" s="1" t="s">
        <v>278</v>
      </c>
      <c r="AG1" s="1" t="s">
        <v>279</v>
      </c>
      <c r="AH1" s="1" t="s">
        <v>280</v>
      </c>
      <c r="AI1" s="1" t="s">
        <v>281</v>
      </c>
      <c r="AJ1" s="1" t="s">
        <v>282</v>
      </c>
      <c r="AK1" s="1" t="s">
        <v>283</v>
      </c>
      <c r="AL1" s="1" t="s">
        <v>284</v>
      </c>
      <c r="AM1" s="1" t="s">
        <v>285</v>
      </c>
      <c r="AN1" s="1" t="s">
        <v>286</v>
      </c>
      <c r="AO1" s="1" t="s">
        <v>287</v>
      </c>
      <c r="AP1" s="1" t="s">
        <v>288</v>
      </c>
      <c r="AQ1" s="1" t="s">
        <v>289</v>
      </c>
      <c r="AR1" s="1" t="s">
        <v>290</v>
      </c>
      <c r="AS1" s="1" t="s">
        <v>291</v>
      </c>
      <c r="AT1" s="1" t="s">
        <v>292</v>
      </c>
      <c r="AU1" s="1" t="s">
        <v>293</v>
      </c>
      <c r="AV1" s="1" t="s">
        <v>294</v>
      </c>
      <c r="AW1" s="1" t="s">
        <v>295</v>
      </c>
      <c r="AX1" s="1" t="s">
        <v>296</v>
      </c>
      <c r="AY1" s="1" t="s">
        <v>297</v>
      </c>
      <c r="AZ1" s="1" t="s">
        <v>298</v>
      </c>
      <c r="BA1" s="1" t="s">
        <v>299</v>
      </c>
      <c r="BB1" s="1" t="s">
        <v>300</v>
      </c>
      <c r="BC1" s="1" t="s">
        <v>301</v>
      </c>
      <c r="BD1" s="1" t="s">
        <v>302</v>
      </c>
      <c r="BE1" s="1" t="s">
        <v>303</v>
      </c>
      <c r="BF1" s="1" t="s">
        <v>304</v>
      </c>
      <c r="BG1" s="1" t="s">
        <v>305</v>
      </c>
      <c r="BH1" s="1" t="s">
        <v>306</v>
      </c>
      <c r="BI1" s="1" t="s">
        <v>307</v>
      </c>
      <c r="BJ1" s="1" t="s">
        <v>308</v>
      </c>
      <c r="BK1" s="1" t="s">
        <v>309</v>
      </c>
      <c r="BL1" s="1" t="s">
        <v>310</v>
      </c>
      <c r="BM1" s="1" t="s">
        <v>311</v>
      </c>
      <c r="BN1" s="1" t="s">
        <v>312</v>
      </c>
      <c r="BO1" s="1" t="s">
        <v>313</v>
      </c>
      <c r="BP1" s="1" t="s">
        <v>314</v>
      </c>
      <c r="BQ1" s="1" t="s">
        <v>315</v>
      </c>
      <c r="BR1" s="1" t="s">
        <v>316</v>
      </c>
      <c r="BS1" s="1" t="s">
        <v>317</v>
      </c>
      <c r="BT1" s="1" t="s">
        <v>318</v>
      </c>
      <c r="BU1" s="1" t="s">
        <v>319</v>
      </c>
      <c r="BV1" s="1" t="s">
        <v>320</v>
      </c>
      <c r="BW1" s="1" t="s">
        <v>321</v>
      </c>
      <c r="BX1" s="1" t="s">
        <v>322</v>
      </c>
      <c r="BY1" s="1" t="s">
        <v>323</v>
      </c>
      <c r="BZ1" s="1" t="s">
        <v>324</v>
      </c>
      <c r="CA1" s="1" t="s">
        <v>325</v>
      </c>
      <c r="CB1" s="1" t="s">
        <v>326</v>
      </c>
      <c r="CC1" s="1" t="s">
        <v>327</v>
      </c>
      <c r="CD1" s="1" t="s">
        <v>328</v>
      </c>
      <c r="CE1" s="1" t="s">
        <v>329</v>
      </c>
      <c r="CF1" s="1" t="s">
        <v>330</v>
      </c>
      <c r="CG1" s="1" t="s">
        <v>331</v>
      </c>
      <c r="CH1" s="1" t="s">
        <v>332</v>
      </c>
      <c r="CI1" s="1" t="s">
        <v>333</v>
      </c>
      <c r="CJ1" s="1" t="s">
        <v>334</v>
      </c>
      <c r="CK1" s="1" t="s">
        <v>335</v>
      </c>
      <c r="CL1" s="1" t="s">
        <v>336</v>
      </c>
      <c r="CM1" s="1" t="s">
        <v>337</v>
      </c>
      <c r="CN1" s="1" t="s">
        <v>338</v>
      </c>
      <c r="CO1" s="1" t="s">
        <v>339</v>
      </c>
      <c r="CP1" s="1" t="s">
        <v>340</v>
      </c>
      <c r="CQ1" s="1" t="s">
        <v>341</v>
      </c>
      <c r="CR1" s="1" t="s">
        <v>342</v>
      </c>
      <c r="CS1" s="1" t="s">
        <v>343</v>
      </c>
      <c r="CT1" s="1" t="s">
        <v>344</v>
      </c>
      <c r="CU1" s="1" t="s">
        <v>345</v>
      </c>
      <c r="CV1" s="1" t="s">
        <v>346</v>
      </c>
      <c r="CW1" s="1" t="s">
        <v>347</v>
      </c>
      <c r="CX1" s="1" t="s">
        <v>348</v>
      </c>
      <c r="CY1" s="1" t="s">
        <v>349</v>
      </c>
      <c r="CZ1" s="1" t="s">
        <v>350</v>
      </c>
      <c r="DA1" s="1" t="s">
        <v>351</v>
      </c>
      <c r="DB1" s="1" t="s">
        <v>352</v>
      </c>
      <c r="DC1" s="1" t="s">
        <v>353</v>
      </c>
      <c r="DD1" s="1" t="s">
        <v>354</v>
      </c>
      <c r="DE1" s="1" t="s">
        <v>355</v>
      </c>
      <c r="DF1" s="1" t="s">
        <v>356</v>
      </c>
      <c r="DG1" s="1" t="s">
        <v>357</v>
      </c>
      <c r="DH1" s="1" t="s">
        <v>358</v>
      </c>
      <c r="DI1" s="1" t="s">
        <v>359</v>
      </c>
      <c r="DJ1" s="1" t="s">
        <v>360</v>
      </c>
      <c r="DK1" s="1" t="s">
        <v>361</v>
      </c>
      <c r="DL1" s="1" t="s">
        <v>362</v>
      </c>
      <c r="DM1" s="1" t="s">
        <v>363</v>
      </c>
      <c r="DN1" s="1" t="s">
        <v>364</v>
      </c>
      <c r="DO1" s="1" t="s">
        <v>365</v>
      </c>
      <c r="DP1" s="1" t="s">
        <v>366</v>
      </c>
      <c r="DQ1" s="1" t="s">
        <v>367</v>
      </c>
      <c r="DR1" s="1" t="s">
        <v>368</v>
      </c>
      <c r="DS1" s="1" t="s">
        <v>369</v>
      </c>
      <c r="DT1" s="1" t="s">
        <v>370</v>
      </c>
      <c r="DU1" s="1" t="s">
        <v>371</v>
      </c>
      <c r="DV1" s="1" t="s">
        <v>372</v>
      </c>
      <c r="DW1" s="1" t="s">
        <v>373</v>
      </c>
      <c r="DX1" s="1" t="s">
        <v>374</v>
      </c>
      <c r="DY1" s="1" t="s">
        <v>375</v>
      </c>
      <c r="DZ1" s="1" t="s">
        <v>376</v>
      </c>
      <c r="EA1" s="1" t="s">
        <v>377</v>
      </c>
      <c r="EB1" s="1" t="s">
        <v>378</v>
      </c>
      <c r="EC1" s="1" t="s">
        <v>379</v>
      </c>
      <c r="ED1" s="1" t="s">
        <v>380</v>
      </c>
      <c r="EE1" s="1" t="s">
        <v>381</v>
      </c>
      <c r="EF1" s="1" t="s">
        <v>382</v>
      </c>
      <c r="EG1" s="1" t="s">
        <v>383</v>
      </c>
      <c r="EH1" s="1" t="s">
        <v>384</v>
      </c>
      <c r="EI1" s="1" t="s">
        <v>385</v>
      </c>
      <c r="EJ1" s="1" t="s">
        <v>386</v>
      </c>
      <c r="EK1" s="1" t="s">
        <v>387</v>
      </c>
      <c r="EL1" s="1" t="s">
        <v>388</v>
      </c>
      <c r="EM1" s="1" t="s">
        <v>389</v>
      </c>
      <c r="EN1" s="1" t="s">
        <v>390</v>
      </c>
      <c r="EO1" s="1" t="s">
        <v>391</v>
      </c>
      <c r="EP1" s="1" t="s">
        <v>392</v>
      </c>
      <c r="EQ1" s="1" t="s">
        <v>393</v>
      </c>
      <c r="ER1" s="1" t="s">
        <v>394</v>
      </c>
      <c r="ES1" s="1" t="s">
        <v>395</v>
      </c>
      <c r="ET1" s="1" t="s">
        <v>396</v>
      </c>
      <c r="EU1" s="1" t="s">
        <v>397</v>
      </c>
      <c r="EV1" s="1" t="s">
        <v>398</v>
      </c>
      <c r="EW1" s="1" t="s">
        <v>399</v>
      </c>
      <c r="EX1" s="1" t="s">
        <v>400</v>
      </c>
      <c r="EY1" s="1" t="s">
        <v>401</v>
      </c>
      <c r="EZ1" s="1" t="s">
        <v>402</v>
      </c>
      <c r="FA1" s="1" t="s">
        <v>403</v>
      </c>
      <c r="FB1" s="1" t="s">
        <v>404</v>
      </c>
      <c r="FC1" s="1" t="s">
        <v>405</v>
      </c>
      <c r="FD1" s="1" t="s">
        <v>406</v>
      </c>
      <c r="FE1" s="1" t="s">
        <v>407</v>
      </c>
      <c r="FF1" s="1" t="s">
        <v>408</v>
      </c>
      <c r="FG1" s="1" t="s">
        <v>409</v>
      </c>
      <c r="FH1" s="1" t="s">
        <v>410</v>
      </c>
      <c r="FI1" s="1" t="s">
        <v>411</v>
      </c>
      <c r="FJ1" s="1" t="s">
        <v>412</v>
      </c>
      <c r="FK1" s="1" t="s">
        <v>413</v>
      </c>
      <c r="FL1" s="1" t="s">
        <v>414</v>
      </c>
      <c r="FM1" s="1" t="s">
        <v>415</v>
      </c>
      <c r="FN1" s="1" t="s">
        <v>416</v>
      </c>
      <c r="FO1" s="1" t="s">
        <v>417</v>
      </c>
      <c r="FP1" s="1" t="s">
        <v>418</v>
      </c>
      <c r="FQ1" s="1" t="s">
        <v>419</v>
      </c>
      <c r="FR1" s="1" t="s">
        <v>420</v>
      </c>
      <c r="FS1" s="1" t="s">
        <v>421</v>
      </c>
      <c r="FT1" s="1" t="s">
        <v>422</v>
      </c>
      <c r="FU1" s="1" t="s">
        <v>423</v>
      </c>
      <c r="FV1" s="1" t="s">
        <v>424</v>
      </c>
      <c r="FW1" s="1" t="s">
        <v>425</v>
      </c>
      <c r="FX1" s="1" t="s">
        <v>426</v>
      </c>
      <c r="FY1" s="1" t="s">
        <v>427</v>
      </c>
      <c r="FZ1" s="1" t="s">
        <v>428</v>
      </c>
      <c r="GA1" s="1" t="s">
        <v>429</v>
      </c>
      <c r="GB1" s="1" t="s">
        <v>430</v>
      </c>
      <c r="GC1" s="1" t="s">
        <v>431</v>
      </c>
      <c r="GD1" s="1" t="s">
        <v>432</v>
      </c>
      <c r="GE1" s="1" t="s">
        <v>433</v>
      </c>
      <c r="GF1" s="1" t="s">
        <v>434</v>
      </c>
      <c r="GG1" s="1" t="s">
        <v>435</v>
      </c>
      <c r="GH1" s="1" t="s">
        <v>436</v>
      </c>
      <c r="GI1" s="1" t="s">
        <v>437</v>
      </c>
      <c r="GJ1" s="1" t="s">
        <v>438</v>
      </c>
      <c r="GK1" s="1" t="s">
        <v>439</v>
      </c>
      <c r="GL1" s="1" t="s">
        <v>440</v>
      </c>
      <c r="GM1" s="1" t="s">
        <v>441</v>
      </c>
      <c r="GN1" s="1" t="s">
        <v>442</v>
      </c>
      <c r="GO1" s="1" t="s">
        <v>443</v>
      </c>
      <c r="GP1" s="1" t="s">
        <v>444</v>
      </c>
      <c r="GQ1" s="1" t="s">
        <v>445</v>
      </c>
      <c r="GR1" s="1" t="s">
        <v>446</v>
      </c>
      <c r="GS1" s="1" t="s">
        <v>447</v>
      </c>
      <c r="GT1" s="1" t="s">
        <v>448</v>
      </c>
      <c r="GU1" s="1" t="s">
        <v>449</v>
      </c>
      <c r="GV1" s="1" t="s">
        <v>450</v>
      </c>
      <c r="GW1" s="1" t="s">
        <v>451</v>
      </c>
      <c r="GX1" s="1" t="s">
        <v>450</v>
      </c>
      <c r="GY1" s="1" t="s">
        <v>452</v>
      </c>
      <c r="GZ1" s="1" t="s">
        <v>450</v>
      </c>
      <c r="HA1" s="1" t="s">
        <v>453</v>
      </c>
      <c r="HB1" s="1" t="s">
        <v>450</v>
      </c>
      <c r="HC1" s="1" t="s">
        <v>454</v>
      </c>
      <c r="HD1" s="1" t="s">
        <v>450</v>
      </c>
      <c r="HE1" s="1" t="s">
        <v>455</v>
      </c>
      <c r="HF1" s="1" t="s">
        <v>450</v>
      </c>
      <c r="HG1" s="1" t="s">
        <v>456</v>
      </c>
      <c r="HH1" s="1" t="s">
        <v>450</v>
      </c>
      <c r="HI1" s="1" t="s">
        <v>457</v>
      </c>
      <c r="HJ1" s="1" t="s">
        <v>450</v>
      </c>
      <c r="HK1" s="1" t="s">
        <v>458</v>
      </c>
      <c r="HL1" s="1" t="s">
        <v>450</v>
      </c>
      <c r="HM1" s="1" t="s">
        <v>459</v>
      </c>
      <c r="HN1" s="1" t="s">
        <v>450</v>
      </c>
      <c r="HO1" s="1" t="s">
        <v>460</v>
      </c>
      <c r="HP1" s="1" t="s">
        <v>450</v>
      </c>
      <c r="HQ1" s="1" t="s">
        <v>461</v>
      </c>
      <c r="HR1" s="1" t="s">
        <v>450</v>
      </c>
      <c r="HS1" s="1" t="s">
        <v>462</v>
      </c>
      <c r="HT1" s="1" t="s">
        <v>450</v>
      </c>
      <c r="HU1" s="1" t="s">
        <v>463</v>
      </c>
      <c r="HV1" s="1" t="s">
        <v>450</v>
      </c>
      <c r="HW1" s="1" t="s">
        <v>464</v>
      </c>
      <c r="HX1" s="1" t="s">
        <v>450</v>
      </c>
      <c r="HY1" s="1" t="s">
        <v>465</v>
      </c>
      <c r="HZ1" s="1" t="s">
        <v>450</v>
      </c>
      <c r="IA1" s="1" t="s">
        <v>466</v>
      </c>
      <c r="IB1" s="1" t="s">
        <v>450</v>
      </c>
      <c r="IC1" s="1" t="s">
        <v>467</v>
      </c>
      <c r="ID1" s="1" t="s">
        <v>450</v>
      </c>
      <c r="IE1" s="1" t="s">
        <v>468</v>
      </c>
      <c r="IF1" s="1" t="s">
        <v>450</v>
      </c>
      <c r="IG1" s="1" t="s">
        <v>469</v>
      </c>
      <c r="IH1" s="1" t="s">
        <v>450</v>
      </c>
      <c r="II1" s="1" t="s">
        <v>470</v>
      </c>
      <c r="IJ1" s="1" t="s">
        <v>450</v>
      </c>
      <c r="IK1" s="1" t="s">
        <v>471</v>
      </c>
      <c r="IL1" s="1" t="s">
        <v>450</v>
      </c>
      <c r="IM1" s="1" t="s">
        <v>472</v>
      </c>
      <c r="IN1" s="1" t="s">
        <v>450</v>
      </c>
      <c r="IO1" s="1" t="s">
        <v>473</v>
      </c>
      <c r="IP1" s="1" t="s">
        <v>450</v>
      </c>
      <c r="IQ1" s="1" t="s">
        <v>474</v>
      </c>
      <c r="IR1" s="1" t="s">
        <v>450</v>
      </c>
      <c r="IS1" s="1" t="s">
        <v>475</v>
      </c>
      <c r="IT1" s="1" t="s">
        <v>450</v>
      </c>
      <c r="IU1" s="1" t="s">
        <v>476</v>
      </c>
      <c r="IV1" s="1" t="s">
        <v>450</v>
      </c>
      <c r="IW1" s="1" t="s">
        <v>477</v>
      </c>
      <c r="IX1" s="1" t="s">
        <v>450</v>
      </c>
      <c r="IY1" s="1" t="s">
        <v>478</v>
      </c>
      <c r="IZ1" s="1" t="s">
        <v>450</v>
      </c>
      <c r="JA1" s="1" t="s">
        <v>479</v>
      </c>
      <c r="JB1" s="1" t="s">
        <v>450</v>
      </c>
      <c r="JC1" s="1" t="s">
        <v>480</v>
      </c>
      <c r="JD1" s="1" t="s">
        <v>450</v>
      </c>
      <c r="JE1" s="1" t="s">
        <v>481</v>
      </c>
      <c r="JF1" s="1" t="s">
        <v>450</v>
      </c>
      <c r="JG1" s="1" t="s">
        <v>482</v>
      </c>
      <c r="JH1" s="1" t="s">
        <v>450</v>
      </c>
      <c r="JI1" s="1" t="s">
        <v>483</v>
      </c>
      <c r="JJ1" s="1" t="s">
        <v>450</v>
      </c>
      <c r="JK1" s="1" t="b">
        <v>1</v>
      </c>
      <c r="JL1" s="1" t="s">
        <v>450</v>
      </c>
      <c r="JM1" s="1" t="s">
        <v>484</v>
      </c>
      <c r="JN1" s="1" t="s">
        <v>450</v>
      </c>
      <c r="JO1" s="1" t="s">
        <v>485</v>
      </c>
      <c r="JP1" s="1" t="s">
        <v>450</v>
      </c>
      <c r="JQ1" s="1" t="s">
        <v>486</v>
      </c>
      <c r="JR1" s="1" t="s">
        <v>450</v>
      </c>
      <c r="JS1" s="1" t="s">
        <v>487</v>
      </c>
      <c r="JT1" s="1" t="s">
        <v>450</v>
      </c>
      <c r="JU1" s="1" t="s">
        <v>488</v>
      </c>
      <c r="JV1" s="1" t="s">
        <v>450</v>
      </c>
      <c r="JW1" s="1" t="s">
        <v>489</v>
      </c>
      <c r="JX1" s="1" t="s">
        <v>450</v>
      </c>
      <c r="JY1" s="4" t="s">
        <v>490</v>
      </c>
    </row>
    <row r="2" spans="1:285" s="6" customFormat="1" x14ac:dyDescent="0.35">
      <c r="A2" t="s">
        <v>6</v>
      </c>
      <c r="B2" t="s">
        <v>7</v>
      </c>
      <c r="C2" s="6">
        <f>COUNT(E2:HD2)</f>
        <v>36</v>
      </c>
      <c r="D2" s="8">
        <f>SUM(E2,G2,I2,K2,M2,O2,Q2,S2,U2,W2,Y2,AA2,AC2,AE2,AG2,AI2,AK2,AM2,AO2,AQ2,AS2,AU2,AW2,AY2,BA2,BC2,BE2,BG2,BI2,BK2,BM2,BO2,BQ2,BS2,BU2,BW2,BY2,CA2,CC2,CE2,CG2,CI2,CK2,CM2,CO2,CQ2,CS2,CU2,CW2,CY2,DA2,DC2,DE2,DG2,DI2,DK2,DM2,DO2,DQ2,DS2,DU2,DW2,DY2,EA2,EC2)</f>
        <v>34</v>
      </c>
      <c r="E2" s="8">
        <v>1</v>
      </c>
      <c r="F2" s="8"/>
      <c r="G2" s="8">
        <v>1</v>
      </c>
      <c r="H2" s="8"/>
      <c r="I2" s="8">
        <v>1</v>
      </c>
      <c r="J2" s="8"/>
      <c r="K2" s="8">
        <v>1</v>
      </c>
      <c r="L2" s="8"/>
      <c r="M2" s="8">
        <v>1</v>
      </c>
      <c r="N2" s="8"/>
      <c r="O2" s="8">
        <v>1</v>
      </c>
      <c r="P2" s="8"/>
      <c r="Q2" s="8">
        <v>1</v>
      </c>
      <c r="R2" s="8"/>
      <c r="S2" s="8">
        <v>1</v>
      </c>
      <c r="T2" s="8"/>
      <c r="U2" s="8">
        <v>1</v>
      </c>
      <c r="V2" s="8"/>
      <c r="W2" s="8">
        <v>1</v>
      </c>
      <c r="X2" s="8"/>
      <c r="Y2" s="8">
        <v>1</v>
      </c>
      <c r="Z2" s="8"/>
      <c r="AA2" s="8">
        <v>1</v>
      </c>
      <c r="AB2" s="8"/>
      <c r="AC2" s="8">
        <v>1</v>
      </c>
      <c r="AD2" s="8"/>
      <c r="AE2" s="8">
        <v>1</v>
      </c>
      <c r="AF2" s="8"/>
      <c r="AG2" s="8">
        <v>1</v>
      </c>
      <c r="AH2" s="8"/>
      <c r="AI2" s="8">
        <v>1</v>
      </c>
      <c r="AJ2" s="8"/>
      <c r="AK2" s="8">
        <v>1</v>
      </c>
      <c r="AL2" s="8"/>
      <c r="AM2" s="8">
        <v>1</v>
      </c>
      <c r="AN2" s="8"/>
      <c r="AO2" s="8">
        <v>0</v>
      </c>
      <c r="AP2" s="8" t="s">
        <v>491</v>
      </c>
      <c r="AQ2" s="8">
        <v>1</v>
      </c>
      <c r="AR2" s="8"/>
      <c r="AS2" s="8">
        <v>1</v>
      </c>
      <c r="AT2" s="8"/>
      <c r="AU2" s="8">
        <v>1</v>
      </c>
      <c r="AV2" s="8"/>
      <c r="AW2" s="8">
        <v>1</v>
      </c>
      <c r="AX2" s="8"/>
      <c r="AY2" s="8">
        <v>1</v>
      </c>
      <c r="AZ2" s="8"/>
      <c r="BA2" s="8">
        <v>1</v>
      </c>
      <c r="BB2" s="8"/>
      <c r="BC2" s="8">
        <v>1</v>
      </c>
      <c r="BD2" s="8"/>
      <c r="BE2" s="8">
        <v>1</v>
      </c>
      <c r="BF2" s="8"/>
      <c r="BG2" s="8">
        <v>1</v>
      </c>
      <c r="BH2" s="8"/>
      <c r="BI2" s="8">
        <v>1</v>
      </c>
      <c r="BJ2" s="8"/>
      <c r="BK2" s="8">
        <v>1</v>
      </c>
      <c r="BL2" s="8"/>
      <c r="BM2" s="8">
        <v>1</v>
      </c>
      <c r="BN2" s="8"/>
      <c r="BO2" s="8">
        <v>1</v>
      </c>
      <c r="BP2" s="8"/>
      <c r="BQ2" s="8">
        <v>1</v>
      </c>
      <c r="BR2" s="8"/>
      <c r="BS2" s="8">
        <v>0</v>
      </c>
      <c r="BT2" s="8" t="s">
        <v>492</v>
      </c>
      <c r="BU2" s="8">
        <v>1</v>
      </c>
      <c r="BV2" s="8"/>
      <c r="BW2" s="8">
        <v>1</v>
      </c>
      <c r="BX2" s="8"/>
    </row>
    <row r="3" spans="1:285" s="6" customFormat="1" x14ac:dyDescent="0.35">
      <c r="A3" t="s">
        <v>1136</v>
      </c>
      <c r="B3" t="s">
        <v>7</v>
      </c>
      <c r="C3" s="6">
        <v>39</v>
      </c>
      <c r="D3" s="8">
        <v>36</v>
      </c>
      <c r="E3" s="8">
        <v>1</v>
      </c>
      <c r="F3" s="8"/>
      <c r="G3" s="8">
        <v>1</v>
      </c>
      <c r="H3" s="8"/>
      <c r="I3" s="8">
        <v>1</v>
      </c>
      <c r="J3" s="8"/>
      <c r="K3" s="8">
        <v>1</v>
      </c>
      <c r="L3" s="8"/>
      <c r="M3" s="8">
        <v>0</v>
      </c>
      <c r="N3" s="8" t="s">
        <v>790</v>
      </c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8">
        <v>1</v>
      </c>
      <c r="X3" s="8"/>
      <c r="Y3" s="8">
        <v>1</v>
      </c>
      <c r="Z3" s="8"/>
      <c r="AA3" s="8">
        <v>1</v>
      </c>
      <c r="AB3" s="8"/>
      <c r="AC3" s="8">
        <v>1</v>
      </c>
      <c r="AD3" s="8"/>
      <c r="AE3" s="8">
        <v>1</v>
      </c>
      <c r="AF3" s="8"/>
      <c r="AG3" s="8">
        <v>1</v>
      </c>
      <c r="AH3" s="8"/>
      <c r="AI3" s="8">
        <v>1</v>
      </c>
      <c r="AJ3" s="8"/>
      <c r="AK3" s="8">
        <v>1</v>
      </c>
      <c r="AL3" s="8"/>
      <c r="AM3" s="8">
        <v>1</v>
      </c>
      <c r="AN3" s="8"/>
      <c r="AO3" s="8">
        <v>1</v>
      </c>
      <c r="AP3" s="8"/>
      <c r="AQ3" s="8">
        <v>1</v>
      </c>
      <c r="AR3" s="8"/>
      <c r="AS3" s="8">
        <v>1</v>
      </c>
      <c r="AT3" s="8"/>
      <c r="AU3" s="8">
        <v>1</v>
      </c>
      <c r="AV3" s="8"/>
      <c r="AW3" s="8">
        <v>0</v>
      </c>
      <c r="AX3" s="8" t="s">
        <v>1142</v>
      </c>
      <c r="AY3" s="8">
        <v>1</v>
      </c>
      <c r="AZ3" s="8"/>
      <c r="BA3" s="8">
        <v>1</v>
      </c>
      <c r="BB3" s="8"/>
      <c r="BC3" s="8">
        <v>1</v>
      </c>
      <c r="BD3" s="8"/>
      <c r="BE3" s="8">
        <v>1</v>
      </c>
      <c r="BF3" s="8"/>
      <c r="BG3" s="8">
        <v>1</v>
      </c>
      <c r="BH3" s="8"/>
      <c r="BI3" s="8">
        <v>1</v>
      </c>
      <c r="BJ3" s="8"/>
      <c r="BK3" s="8">
        <v>1</v>
      </c>
      <c r="BL3" s="8"/>
      <c r="BM3" s="8">
        <v>1</v>
      </c>
      <c r="BN3" s="8"/>
      <c r="BO3" s="8">
        <v>1</v>
      </c>
      <c r="BP3" s="8"/>
      <c r="BQ3" s="8">
        <v>1</v>
      </c>
      <c r="BR3" s="8"/>
      <c r="BS3" s="8">
        <v>1</v>
      </c>
      <c r="BT3" s="8"/>
      <c r="BU3" s="8">
        <v>1</v>
      </c>
      <c r="BV3" s="8"/>
      <c r="BW3" s="8">
        <v>1</v>
      </c>
      <c r="BX3" s="8"/>
      <c r="BY3" s="8">
        <v>1</v>
      </c>
      <c r="BZ3" s="8"/>
      <c r="CA3" s="8">
        <v>1</v>
      </c>
      <c r="CB3" s="8"/>
      <c r="CC3" s="6">
        <v>0</v>
      </c>
      <c r="CD3" s="6" t="s">
        <v>1141</v>
      </c>
    </row>
    <row r="4" spans="1:285" s="6" customFormat="1" x14ac:dyDescent="0.35">
      <c r="A4" t="s">
        <v>1192</v>
      </c>
      <c r="B4" t="s">
        <v>7</v>
      </c>
      <c r="C4" s="6">
        <v>44</v>
      </c>
      <c r="D4" s="8">
        <v>43</v>
      </c>
      <c r="E4" s="8">
        <v>1</v>
      </c>
      <c r="F4" s="8"/>
      <c r="G4" s="8">
        <v>1</v>
      </c>
      <c r="H4" s="8"/>
      <c r="I4" s="8">
        <v>1</v>
      </c>
      <c r="J4" s="8"/>
      <c r="K4" s="8">
        <v>1</v>
      </c>
      <c r="L4" s="8"/>
      <c r="M4" s="8">
        <v>1</v>
      </c>
      <c r="N4" s="8"/>
      <c r="O4" s="8">
        <v>1</v>
      </c>
      <c r="P4" s="8"/>
      <c r="Q4" s="8">
        <v>1</v>
      </c>
      <c r="R4" s="8"/>
      <c r="S4" s="8">
        <v>1</v>
      </c>
      <c r="T4" s="8"/>
      <c r="U4" s="8">
        <v>1</v>
      </c>
      <c r="V4" s="8"/>
      <c r="W4" s="8">
        <v>1</v>
      </c>
      <c r="X4" s="8"/>
      <c r="Y4" s="8">
        <v>1</v>
      </c>
      <c r="Z4" s="8"/>
      <c r="AA4" s="8">
        <v>1</v>
      </c>
      <c r="AB4" s="8"/>
      <c r="AC4" s="8">
        <v>1</v>
      </c>
      <c r="AD4" s="8"/>
      <c r="AE4" s="8">
        <v>1</v>
      </c>
      <c r="AF4" s="8"/>
      <c r="AG4" s="8">
        <v>1</v>
      </c>
      <c r="AH4" s="8"/>
      <c r="AI4" s="8">
        <v>1</v>
      </c>
      <c r="AJ4" s="8"/>
      <c r="AK4" s="8">
        <v>1</v>
      </c>
      <c r="AL4" s="8"/>
      <c r="AM4" s="8">
        <v>1</v>
      </c>
      <c r="AN4" s="8"/>
      <c r="AO4" s="8">
        <v>1</v>
      </c>
      <c r="AP4" s="8"/>
      <c r="AQ4" s="8">
        <v>1</v>
      </c>
      <c r="AR4" s="8"/>
      <c r="AS4" s="8">
        <v>1</v>
      </c>
      <c r="AT4" s="8"/>
      <c r="AU4" s="8">
        <v>1</v>
      </c>
      <c r="AV4" s="8"/>
      <c r="AW4" s="8">
        <v>1</v>
      </c>
      <c r="AX4" s="8"/>
      <c r="AY4" s="8">
        <v>1</v>
      </c>
      <c r="AZ4" s="8"/>
      <c r="BA4" s="8">
        <v>1</v>
      </c>
      <c r="BB4" s="8"/>
      <c r="BC4" s="8">
        <v>1</v>
      </c>
      <c r="BD4" s="8"/>
      <c r="BE4" s="8">
        <v>1</v>
      </c>
      <c r="BF4" s="8"/>
      <c r="BG4" s="8">
        <v>1</v>
      </c>
      <c r="BH4" s="8"/>
      <c r="BI4" s="8">
        <v>1</v>
      </c>
      <c r="BJ4" s="8"/>
      <c r="BK4" s="8">
        <v>1</v>
      </c>
      <c r="BL4" s="8"/>
      <c r="BM4" s="8">
        <v>1</v>
      </c>
      <c r="BN4" s="8"/>
      <c r="BO4" s="8">
        <v>1</v>
      </c>
      <c r="BP4" s="8"/>
      <c r="BQ4" s="8">
        <v>1</v>
      </c>
      <c r="BR4" s="8"/>
      <c r="BS4" s="8">
        <v>1</v>
      </c>
      <c r="BT4" s="8"/>
      <c r="BU4" s="8">
        <v>1</v>
      </c>
      <c r="BV4" s="8"/>
      <c r="BW4" s="8">
        <v>1</v>
      </c>
      <c r="BX4" s="8"/>
      <c r="BY4" s="8">
        <v>1</v>
      </c>
      <c r="BZ4" s="8"/>
      <c r="CA4" s="8">
        <v>1</v>
      </c>
      <c r="CB4" s="8"/>
      <c r="CC4" s="8">
        <v>0</v>
      </c>
      <c r="CD4" s="8" t="s">
        <v>1141</v>
      </c>
      <c r="CE4" s="8">
        <v>1</v>
      </c>
      <c r="CF4" s="8"/>
      <c r="CG4" s="8">
        <v>1</v>
      </c>
      <c r="CH4" s="8"/>
      <c r="CI4" s="8">
        <v>1</v>
      </c>
      <c r="CJ4" s="8"/>
      <c r="CK4" s="8">
        <v>1</v>
      </c>
      <c r="CL4" s="8"/>
      <c r="CM4" s="8">
        <v>1</v>
      </c>
    </row>
    <row r="5" spans="1:285" x14ac:dyDescent="0.35">
      <c r="A5" t="s">
        <v>10</v>
      </c>
      <c r="B5" t="s">
        <v>7</v>
      </c>
      <c r="C5" s="6">
        <f t="shared" ref="C5:C28" si="0">COUNT(E5:HD5)</f>
        <v>49</v>
      </c>
      <c r="D5" s="8">
        <f t="shared" ref="D5:D28" si="1">SUM(E5,G5,I5,K5,M5,O5,Q5,S5,U5,W5,Y5,AA5,AC5,AE5,AG5,AI5,AK5,AM5,AO5,AQ5,AS5,AU5,AW5,AY5,BA5,BC5,BE5,BG5,BI5,BK5,BM5,BO5,BQ5,BS5,BU5,BW5,BY5,CA5,CC5,CE5,CG5,CI5,CK5,CM5,CO5,CQ5,CS5,CU5,CW5,CY5,DA5,DC5,DE5,DG5,DI5,DK5,DM5,DO5,DQ5,DS5,DU5,DW5,DY5,EA5,EC5)</f>
        <v>46</v>
      </c>
      <c r="E5">
        <v>1</v>
      </c>
      <c r="G5">
        <v>1</v>
      </c>
      <c r="I5">
        <v>1</v>
      </c>
      <c r="K5">
        <v>1</v>
      </c>
      <c r="M5">
        <v>1</v>
      </c>
      <c r="O5">
        <v>1</v>
      </c>
      <c r="Q5">
        <v>1</v>
      </c>
      <c r="S5">
        <v>1</v>
      </c>
      <c r="U5">
        <v>1</v>
      </c>
      <c r="W5">
        <v>1</v>
      </c>
      <c r="Y5">
        <v>1</v>
      </c>
      <c r="AA5">
        <v>1</v>
      </c>
      <c r="AC5">
        <v>1</v>
      </c>
      <c r="AE5">
        <v>1</v>
      </c>
      <c r="AG5">
        <v>1</v>
      </c>
      <c r="AI5">
        <v>1</v>
      </c>
      <c r="AK5">
        <v>1</v>
      </c>
      <c r="AM5">
        <v>1</v>
      </c>
      <c r="AO5">
        <v>1</v>
      </c>
      <c r="AQ5">
        <v>1</v>
      </c>
      <c r="AS5">
        <v>1</v>
      </c>
      <c r="AU5">
        <v>1</v>
      </c>
      <c r="AW5">
        <v>1</v>
      </c>
      <c r="AY5">
        <v>1</v>
      </c>
      <c r="BA5">
        <v>1</v>
      </c>
      <c r="BC5">
        <v>1</v>
      </c>
      <c r="BE5">
        <v>1</v>
      </c>
      <c r="BG5">
        <v>1</v>
      </c>
      <c r="BI5">
        <v>0</v>
      </c>
      <c r="BJ5" t="s">
        <v>493</v>
      </c>
      <c r="BK5">
        <v>1</v>
      </c>
      <c r="BM5">
        <v>1</v>
      </c>
      <c r="BO5">
        <v>1</v>
      </c>
      <c r="BQ5">
        <v>1</v>
      </c>
      <c r="BS5">
        <v>1</v>
      </c>
      <c r="BU5">
        <v>1</v>
      </c>
      <c r="BW5">
        <v>1</v>
      </c>
      <c r="BY5">
        <v>1</v>
      </c>
      <c r="CA5">
        <v>1</v>
      </c>
      <c r="CC5">
        <v>1</v>
      </c>
      <c r="CE5">
        <v>1</v>
      </c>
      <c r="CG5">
        <v>1</v>
      </c>
      <c r="CI5">
        <v>1</v>
      </c>
      <c r="CK5">
        <v>1</v>
      </c>
      <c r="CM5">
        <v>1</v>
      </c>
      <c r="CO5">
        <v>0</v>
      </c>
      <c r="CP5" t="s">
        <v>494</v>
      </c>
      <c r="CQ5">
        <v>1</v>
      </c>
      <c r="CS5">
        <v>1</v>
      </c>
      <c r="CU5">
        <v>0</v>
      </c>
      <c r="CV5" t="s">
        <v>495</v>
      </c>
      <c r="CW5">
        <v>1</v>
      </c>
    </row>
    <row r="6" spans="1:285" x14ac:dyDescent="0.35">
      <c r="A6" t="s">
        <v>12</v>
      </c>
      <c r="B6" t="s">
        <v>7</v>
      </c>
      <c r="C6" s="6">
        <f t="shared" si="0"/>
        <v>74</v>
      </c>
      <c r="D6" s="8">
        <f t="shared" si="1"/>
        <v>63</v>
      </c>
      <c r="E6">
        <v>1</v>
      </c>
      <c r="G6">
        <v>1</v>
      </c>
      <c r="I6">
        <v>1</v>
      </c>
      <c r="K6">
        <v>1</v>
      </c>
      <c r="M6">
        <v>1</v>
      </c>
      <c r="O6">
        <v>1</v>
      </c>
      <c r="Q6">
        <v>0</v>
      </c>
      <c r="R6" t="s">
        <v>496</v>
      </c>
      <c r="S6">
        <v>1</v>
      </c>
      <c r="U6">
        <v>1</v>
      </c>
      <c r="W6">
        <v>1</v>
      </c>
      <c r="Y6">
        <v>1</v>
      </c>
      <c r="AA6">
        <v>1</v>
      </c>
      <c r="AC6">
        <v>1</v>
      </c>
      <c r="AE6">
        <v>1</v>
      </c>
      <c r="AG6">
        <v>1</v>
      </c>
      <c r="AI6">
        <v>1</v>
      </c>
      <c r="AK6">
        <v>1</v>
      </c>
      <c r="AM6">
        <v>1</v>
      </c>
      <c r="AO6">
        <v>1</v>
      </c>
      <c r="AQ6">
        <v>1</v>
      </c>
      <c r="AS6">
        <v>1</v>
      </c>
      <c r="AU6">
        <v>1</v>
      </c>
      <c r="AW6">
        <v>1</v>
      </c>
      <c r="AY6">
        <v>1</v>
      </c>
      <c r="BA6">
        <v>1</v>
      </c>
      <c r="BC6">
        <v>1</v>
      </c>
      <c r="BE6">
        <v>1</v>
      </c>
      <c r="BG6">
        <v>1</v>
      </c>
      <c r="BI6">
        <v>1</v>
      </c>
      <c r="BK6">
        <v>1</v>
      </c>
      <c r="BM6">
        <v>1</v>
      </c>
      <c r="BO6">
        <v>1</v>
      </c>
      <c r="BQ6">
        <v>1</v>
      </c>
      <c r="BS6">
        <v>1</v>
      </c>
      <c r="BU6">
        <v>1</v>
      </c>
      <c r="BW6">
        <v>1</v>
      </c>
      <c r="BY6">
        <v>1</v>
      </c>
      <c r="CA6">
        <v>1</v>
      </c>
      <c r="CC6">
        <v>1</v>
      </c>
      <c r="CE6">
        <v>1</v>
      </c>
      <c r="CG6">
        <v>1</v>
      </c>
      <c r="CI6">
        <v>1</v>
      </c>
      <c r="CK6">
        <v>1</v>
      </c>
      <c r="CM6">
        <v>1</v>
      </c>
      <c r="CO6">
        <v>0</v>
      </c>
      <c r="CP6" t="s">
        <v>497</v>
      </c>
      <c r="CQ6">
        <v>1</v>
      </c>
      <c r="CS6">
        <v>1</v>
      </c>
      <c r="CU6">
        <v>1</v>
      </c>
      <c r="CW6">
        <v>1</v>
      </c>
      <c r="CY6">
        <v>1</v>
      </c>
      <c r="DA6">
        <v>1</v>
      </c>
      <c r="DC6">
        <v>1</v>
      </c>
      <c r="DE6">
        <v>1</v>
      </c>
      <c r="DG6">
        <v>1</v>
      </c>
      <c r="DI6">
        <v>1</v>
      </c>
      <c r="DK6">
        <v>1</v>
      </c>
      <c r="DM6">
        <v>1</v>
      </c>
      <c r="DO6">
        <v>1</v>
      </c>
      <c r="DQ6">
        <v>1</v>
      </c>
      <c r="DS6">
        <v>1</v>
      </c>
      <c r="DU6">
        <v>1</v>
      </c>
      <c r="DW6">
        <v>1</v>
      </c>
      <c r="DY6">
        <v>1</v>
      </c>
      <c r="EA6">
        <v>1</v>
      </c>
      <c r="EC6">
        <v>1</v>
      </c>
      <c r="EE6">
        <v>1</v>
      </c>
      <c r="EG6">
        <v>1</v>
      </c>
      <c r="EI6">
        <v>1</v>
      </c>
      <c r="EK6">
        <v>1</v>
      </c>
      <c r="EM6">
        <v>1</v>
      </c>
      <c r="EO6">
        <v>1</v>
      </c>
      <c r="EQ6">
        <v>1</v>
      </c>
      <c r="ES6">
        <v>1</v>
      </c>
      <c r="EU6">
        <v>1</v>
      </c>
    </row>
    <row r="7" spans="1:285" x14ac:dyDescent="0.35">
      <c r="A7" t="s">
        <v>13</v>
      </c>
      <c r="B7" t="s">
        <v>7</v>
      </c>
      <c r="C7" s="6">
        <f t="shared" si="0"/>
        <v>48</v>
      </c>
      <c r="D7" s="8">
        <f t="shared" si="1"/>
        <v>36</v>
      </c>
      <c r="E7">
        <v>1</v>
      </c>
      <c r="G7">
        <v>1</v>
      </c>
      <c r="I7">
        <v>1</v>
      </c>
      <c r="K7">
        <v>0</v>
      </c>
      <c r="L7" t="s">
        <v>498</v>
      </c>
      <c r="M7">
        <v>1</v>
      </c>
      <c r="O7">
        <v>0</v>
      </c>
      <c r="P7" t="s">
        <v>499</v>
      </c>
      <c r="Q7">
        <v>1</v>
      </c>
      <c r="S7">
        <v>1</v>
      </c>
      <c r="U7">
        <v>1</v>
      </c>
      <c r="W7">
        <v>0</v>
      </c>
      <c r="X7" t="s">
        <v>500</v>
      </c>
      <c r="Y7">
        <v>0</v>
      </c>
      <c r="Z7" t="s">
        <v>501</v>
      </c>
      <c r="AA7">
        <v>1</v>
      </c>
      <c r="AC7">
        <v>1</v>
      </c>
      <c r="AE7">
        <v>0</v>
      </c>
      <c r="AF7" t="s">
        <v>502</v>
      </c>
      <c r="AG7">
        <v>1</v>
      </c>
      <c r="AI7">
        <v>1</v>
      </c>
      <c r="AK7">
        <v>1</v>
      </c>
      <c r="AM7">
        <v>1</v>
      </c>
      <c r="AO7">
        <v>1</v>
      </c>
      <c r="AQ7">
        <v>1</v>
      </c>
      <c r="AS7">
        <v>0</v>
      </c>
      <c r="AT7" t="s">
        <v>503</v>
      </c>
      <c r="AU7">
        <v>1</v>
      </c>
      <c r="AW7">
        <v>0</v>
      </c>
      <c r="AX7" t="s">
        <v>504</v>
      </c>
      <c r="AY7">
        <v>1</v>
      </c>
      <c r="BA7">
        <v>1</v>
      </c>
      <c r="BC7">
        <v>1</v>
      </c>
      <c r="BE7">
        <v>1</v>
      </c>
      <c r="BG7">
        <v>1</v>
      </c>
      <c r="BI7">
        <v>1</v>
      </c>
      <c r="BK7">
        <v>0</v>
      </c>
      <c r="BL7" t="s">
        <v>505</v>
      </c>
      <c r="BM7">
        <v>1</v>
      </c>
      <c r="BO7">
        <v>1</v>
      </c>
      <c r="BQ7">
        <v>1</v>
      </c>
      <c r="BS7">
        <v>0</v>
      </c>
      <c r="BT7" t="s">
        <v>506</v>
      </c>
      <c r="BU7">
        <v>0</v>
      </c>
      <c r="BV7" t="s">
        <v>507</v>
      </c>
      <c r="BW7">
        <v>1</v>
      </c>
      <c r="BY7">
        <v>0</v>
      </c>
      <c r="BZ7" t="s">
        <v>508</v>
      </c>
      <c r="CA7">
        <v>1</v>
      </c>
      <c r="CC7">
        <v>1</v>
      </c>
      <c r="CE7">
        <v>0</v>
      </c>
      <c r="CF7" t="s">
        <v>509</v>
      </c>
      <c r="CG7">
        <v>1</v>
      </c>
      <c r="CI7">
        <v>1</v>
      </c>
      <c r="CK7">
        <v>1</v>
      </c>
      <c r="CM7">
        <v>1</v>
      </c>
      <c r="CO7">
        <v>1</v>
      </c>
      <c r="CQ7">
        <v>1</v>
      </c>
      <c r="CS7">
        <v>1</v>
      </c>
      <c r="CU7">
        <v>1</v>
      </c>
    </row>
    <row r="8" spans="1:285" x14ac:dyDescent="0.35">
      <c r="A8" t="s">
        <v>14</v>
      </c>
      <c r="B8" t="s">
        <v>7</v>
      </c>
      <c r="C8" s="6">
        <f t="shared" si="0"/>
        <v>49</v>
      </c>
      <c r="D8" s="8">
        <f t="shared" si="1"/>
        <v>47</v>
      </c>
      <c r="E8">
        <v>1</v>
      </c>
      <c r="G8">
        <v>1</v>
      </c>
      <c r="I8">
        <v>1</v>
      </c>
      <c r="K8">
        <v>1</v>
      </c>
      <c r="M8">
        <v>1</v>
      </c>
      <c r="O8">
        <v>1</v>
      </c>
      <c r="Q8">
        <v>1</v>
      </c>
      <c r="S8">
        <v>1</v>
      </c>
      <c r="U8">
        <v>1</v>
      </c>
      <c r="W8">
        <v>1</v>
      </c>
      <c r="Y8">
        <v>1</v>
      </c>
      <c r="AA8">
        <v>1</v>
      </c>
      <c r="AC8">
        <v>1</v>
      </c>
      <c r="AE8">
        <v>1</v>
      </c>
      <c r="AG8">
        <v>1</v>
      </c>
      <c r="AI8">
        <v>1</v>
      </c>
      <c r="AK8">
        <v>0</v>
      </c>
      <c r="AL8" t="s">
        <v>510</v>
      </c>
      <c r="AM8">
        <v>1</v>
      </c>
      <c r="AO8">
        <v>1</v>
      </c>
      <c r="AQ8">
        <v>1</v>
      </c>
      <c r="AS8">
        <v>1</v>
      </c>
      <c r="AU8">
        <v>1</v>
      </c>
      <c r="AW8">
        <v>1</v>
      </c>
      <c r="AY8">
        <v>1</v>
      </c>
      <c r="BA8">
        <v>1</v>
      </c>
      <c r="BC8">
        <v>1</v>
      </c>
      <c r="BE8">
        <v>1</v>
      </c>
      <c r="BG8">
        <v>1</v>
      </c>
      <c r="BI8">
        <v>1</v>
      </c>
      <c r="BK8">
        <v>1</v>
      </c>
      <c r="BM8">
        <v>1</v>
      </c>
      <c r="BO8">
        <v>1</v>
      </c>
      <c r="BQ8">
        <v>1</v>
      </c>
      <c r="BS8">
        <v>1</v>
      </c>
      <c r="BU8">
        <v>1</v>
      </c>
      <c r="BW8">
        <v>1</v>
      </c>
      <c r="BY8">
        <v>0</v>
      </c>
      <c r="BZ8" t="s">
        <v>511</v>
      </c>
      <c r="CA8">
        <v>1</v>
      </c>
      <c r="CC8">
        <v>1</v>
      </c>
      <c r="CE8">
        <v>1</v>
      </c>
      <c r="CG8">
        <v>1</v>
      </c>
      <c r="CI8">
        <v>1</v>
      </c>
      <c r="CK8">
        <v>1</v>
      </c>
      <c r="CM8">
        <v>1</v>
      </c>
      <c r="CO8">
        <v>1</v>
      </c>
      <c r="CQ8">
        <v>1</v>
      </c>
      <c r="CS8">
        <v>1</v>
      </c>
      <c r="CU8">
        <v>1</v>
      </c>
      <c r="CW8">
        <v>1</v>
      </c>
    </row>
    <row r="9" spans="1:285" x14ac:dyDescent="0.35">
      <c r="A9" t="s">
        <v>1131</v>
      </c>
      <c r="B9" t="s">
        <v>7</v>
      </c>
      <c r="C9" s="6">
        <v>69</v>
      </c>
      <c r="D9" s="8">
        <v>69</v>
      </c>
      <c r="E9">
        <v>1</v>
      </c>
      <c r="G9">
        <v>1</v>
      </c>
      <c r="I9">
        <v>1</v>
      </c>
      <c r="K9">
        <v>1</v>
      </c>
      <c r="M9">
        <v>1</v>
      </c>
      <c r="O9">
        <v>1</v>
      </c>
      <c r="Q9">
        <v>1</v>
      </c>
      <c r="S9">
        <v>1</v>
      </c>
      <c r="U9">
        <v>1</v>
      </c>
      <c r="W9">
        <v>1</v>
      </c>
      <c r="Y9">
        <v>1</v>
      </c>
      <c r="AA9">
        <v>1</v>
      </c>
      <c r="AC9">
        <v>1</v>
      </c>
      <c r="AE9">
        <v>1</v>
      </c>
      <c r="AG9">
        <v>1</v>
      </c>
      <c r="AI9">
        <v>1</v>
      </c>
      <c r="AK9">
        <v>1</v>
      </c>
      <c r="AM9">
        <v>1</v>
      </c>
      <c r="AO9">
        <v>1</v>
      </c>
      <c r="AQ9">
        <v>1</v>
      </c>
      <c r="AS9">
        <v>1</v>
      </c>
      <c r="AU9">
        <v>1</v>
      </c>
      <c r="AW9">
        <v>1</v>
      </c>
      <c r="AY9">
        <v>1</v>
      </c>
      <c r="BA9">
        <v>1</v>
      </c>
      <c r="BC9">
        <v>1</v>
      </c>
      <c r="BE9">
        <v>1</v>
      </c>
      <c r="BG9">
        <v>1</v>
      </c>
      <c r="BI9">
        <v>1</v>
      </c>
      <c r="BK9">
        <v>1</v>
      </c>
      <c r="BM9">
        <v>1</v>
      </c>
      <c r="BO9">
        <v>1</v>
      </c>
      <c r="BQ9">
        <v>1</v>
      </c>
      <c r="BS9">
        <v>1</v>
      </c>
      <c r="BU9">
        <v>1</v>
      </c>
      <c r="BW9">
        <v>1</v>
      </c>
      <c r="BY9">
        <v>1</v>
      </c>
      <c r="CA9">
        <v>1</v>
      </c>
      <c r="CC9">
        <v>1</v>
      </c>
      <c r="CE9">
        <v>1</v>
      </c>
      <c r="CG9">
        <v>1</v>
      </c>
      <c r="CI9">
        <v>1</v>
      </c>
      <c r="CK9">
        <v>1</v>
      </c>
      <c r="CM9">
        <v>1</v>
      </c>
      <c r="CO9">
        <v>1</v>
      </c>
      <c r="CQ9">
        <v>1</v>
      </c>
      <c r="CS9">
        <v>1</v>
      </c>
      <c r="CU9">
        <v>1</v>
      </c>
      <c r="CW9">
        <v>1</v>
      </c>
      <c r="CY9">
        <v>1</v>
      </c>
      <c r="DA9">
        <v>1</v>
      </c>
      <c r="DC9">
        <v>1</v>
      </c>
      <c r="DE9">
        <v>1</v>
      </c>
      <c r="DG9">
        <v>1</v>
      </c>
      <c r="DI9">
        <v>1</v>
      </c>
      <c r="DK9">
        <v>1</v>
      </c>
      <c r="DM9">
        <v>1</v>
      </c>
      <c r="DO9">
        <v>1</v>
      </c>
      <c r="DQ9">
        <v>1</v>
      </c>
      <c r="DS9">
        <v>1</v>
      </c>
      <c r="DU9">
        <v>1</v>
      </c>
      <c r="DW9">
        <v>1</v>
      </c>
      <c r="DY9">
        <v>1</v>
      </c>
      <c r="EA9">
        <v>1</v>
      </c>
      <c r="EC9">
        <v>1</v>
      </c>
      <c r="EE9">
        <v>1</v>
      </c>
      <c r="EG9">
        <v>1</v>
      </c>
      <c r="EI9">
        <v>1</v>
      </c>
      <c r="EK9">
        <v>1</v>
      </c>
    </row>
    <row r="10" spans="1:285" x14ac:dyDescent="0.35">
      <c r="A10" t="s">
        <v>1204</v>
      </c>
      <c r="B10" t="s">
        <v>7</v>
      </c>
      <c r="C10" s="6">
        <v>72</v>
      </c>
      <c r="D10" s="8">
        <v>72</v>
      </c>
      <c r="E10">
        <v>1</v>
      </c>
      <c r="G10">
        <v>1</v>
      </c>
      <c r="I10">
        <v>1</v>
      </c>
      <c r="K10">
        <v>1</v>
      </c>
      <c r="M10">
        <v>1</v>
      </c>
      <c r="O10">
        <v>1</v>
      </c>
      <c r="Q10">
        <v>1</v>
      </c>
      <c r="S10">
        <v>1</v>
      </c>
      <c r="U10">
        <v>1</v>
      </c>
      <c r="W10">
        <v>1</v>
      </c>
      <c r="Y10">
        <v>1</v>
      </c>
      <c r="AA10">
        <v>1</v>
      </c>
      <c r="AC10">
        <v>1</v>
      </c>
      <c r="AE10">
        <v>1</v>
      </c>
      <c r="AG10">
        <v>1</v>
      </c>
      <c r="AI10">
        <v>1</v>
      </c>
      <c r="AK10">
        <v>1</v>
      </c>
      <c r="AM10">
        <v>1</v>
      </c>
      <c r="AO10">
        <v>1</v>
      </c>
      <c r="AQ10">
        <v>1</v>
      </c>
      <c r="AS10">
        <v>1</v>
      </c>
      <c r="AU10">
        <v>1</v>
      </c>
      <c r="AW10">
        <v>1</v>
      </c>
      <c r="AY10">
        <v>1</v>
      </c>
      <c r="BA10">
        <v>1</v>
      </c>
      <c r="BC10">
        <v>1</v>
      </c>
      <c r="BE10">
        <v>1</v>
      </c>
      <c r="BG10">
        <v>1</v>
      </c>
      <c r="BI10">
        <v>1</v>
      </c>
      <c r="BK10">
        <v>1</v>
      </c>
      <c r="BM10">
        <v>1</v>
      </c>
      <c r="BO10">
        <v>1</v>
      </c>
      <c r="BQ10">
        <v>1</v>
      </c>
      <c r="BS10">
        <v>1</v>
      </c>
      <c r="BU10">
        <v>1</v>
      </c>
      <c r="BW10">
        <v>1</v>
      </c>
      <c r="BY10">
        <v>1</v>
      </c>
      <c r="CA10">
        <v>1</v>
      </c>
      <c r="CC10">
        <v>1</v>
      </c>
      <c r="CE10">
        <v>1</v>
      </c>
      <c r="CG10">
        <v>1</v>
      </c>
      <c r="CI10">
        <v>1</v>
      </c>
      <c r="CK10">
        <v>1</v>
      </c>
      <c r="CM10">
        <v>1</v>
      </c>
      <c r="CO10">
        <v>1</v>
      </c>
      <c r="CQ10">
        <v>1</v>
      </c>
      <c r="CS10">
        <v>1</v>
      </c>
      <c r="CU10">
        <v>1</v>
      </c>
      <c r="CW10">
        <v>1</v>
      </c>
      <c r="CY10">
        <v>1</v>
      </c>
      <c r="DA10">
        <v>1</v>
      </c>
      <c r="DC10">
        <v>1</v>
      </c>
      <c r="DE10">
        <v>1</v>
      </c>
      <c r="DG10">
        <v>1</v>
      </c>
      <c r="DI10">
        <v>1</v>
      </c>
      <c r="DK10">
        <v>1</v>
      </c>
      <c r="DM10">
        <v>1</v>
      </c>
      <c r="DO10">
        <v>1</v>
      </c>
      <c r="DQ10">
        <v>1</v>
      </c>
      <c r="DS10">
        <v>1</v>
      </c>
      <c r="DU10">
        <v>1</v>
      </c>
      <c r="DW10">
        <v>1</v>
      </c>
      <c r="DY10">
        <v>1</v>
      </c>
      <c r="EA10">
        <v>1</v>
      </c>
      <c r="EC10">
        <v>1</v>
      </c>
      <c r="EE10">
        <v>1</v>
      </c>
      <c r="EG10">
        <v>1</v>
      </c>
      <c r="EI10">
        <v>1</v>
      </c>
      <c r="EK10">
        <v>1</v>
      </c>
      <c r="EM10">
        <v>1</v>
      </c>
      <c r="EO10">
        <v>1</v>
      </c>
      <c r="EQ10">
        <v>1</v>
      </c>
    </row>
    <row r="11" spans="1:285" x14ac:dyDescent="0.35">
      <c r="A11" t="s">
        <v>15</v>
      </c>
      <c r="B11" t="s">
        <v>7</v>
      </c>
      <c r="C11" s="6">
        <f t="shared" si="0"/>
        <v>61</v>
      </c>
      <c r="D11" s="8">
        <f t="shared" si="1"/>
        <v>60</v>
      </c>
      <c r="E11">
        <v>1</v>
      </c>
      <c r="G11">
        <v>1</v>
      </c>
      <c r="I11">
        <v>1</v>
      </c>
      <c r="K11">
        <v>1</v>
      </c>
      <c r="M11">
        <v>1</v>
      </c>
      <c r="O11">
        <v>1</v>
      </c>
      <c r="Q11">
        <v>1</v>
      </c>
      <c r="S11">
        <v>1</v>
      </c>
      <c r="U11">
        <v>1</v>
      </c>
      <c r="W11">
        <v>1</v>
      </c>
      <c r="Y11">
        <v>0</v>
      </c>
      <c r="Z11" t="s">
        <v>512</v>
      </c>
      <c r="AA11">
        <v>1</v>
      </c>
      <c r="AC11">
        <v>1</v>
      </c>
      <c r="AE11">
        <v>1</v>
      </c>
      <c r="AG11">
        <v>1</v>
      </c>
      <c r="AI11">
        <v>1</v>
      </c>
      <c r="AK11">
        <v>1</v>
      </c>
      <c r="AM11">
        <v>1</v>
      </c>
      <c r="AO11">
        <v>1</v>
      </c>
      <c r="AQ11">
        <v>1</v>
      </c>
      <c r="AS11">
        <v>1</v>
      </c>
      <c r="AU11">
        <v>1</v>
      </c>
      <c r="AW11">
        <v>1</v>
      </c>
      <c r="AY11">
        <v>1</v>
      </c>
      <c r="BA11">
        <v>1</v>
      </c>
      <c r="BC11">
        <v>1</v>
      </c>
      <c r="BE11">
        <v>1</v>
      </c>
      <c r="BG11">
        <v>1</v>
      </c>
      <c r="BI11">
        <v>1</v>
      </c>
      <c r="BK11">
        <v>1</v>
      </c>
      <c r="BM11">
        <v>1</v>
      </c>
      <c r="BO11">
        <v>1</v>
      </c>
      <c r="BQ11">
        <v>1</v>
      </c>
      <c r="BS11">
        <v>1</v>
      </c>
      <c r="BU11">
        <v>1</v>
      </c>
      <c r="BW11">
        <v>1</v>
      </c>
      <c r="BY11">
        <v>1</v>
      </c>
      <c r="CA11">
        <v>1</v>
      </c>
      <c r="CC11">
        <v>1</v>
      </c>
      <c r="CE11">
        <v>1</v>
      </c>
      <c r="CG11">
        <v>1</v>
      </c>
      <c r="CI11">
        <v>1</v>
      </c>
      <c r="CK11">
        <v>1</v>
      </c>
      <c r="CM11">
        <v>1</v>
      </c>
      <c r="CO11">
        <v>1</v>
      </c>
      <c r="CQ11">
        <v>1</v>
      </c>
      <c r="CS11">
        <v>1</v>
      </c>
      <c r="CU11">
        <v>1</v>
      </c>
      <c r="CW11">
        <v>1</v>
      </c>
      <c r="CY11">
        <v>1</v>
      </c>
      <c r="DA11">
        <v>1</v>
      </c>
      <c r="DC11">
        <v>1</v>
      </c>
      <c r="DE11">
        <v>1</v>
      </c>
      <c r="DG11">
        <v>1</v>
      </c>
      <c r="DI11">
        <v>1</v>
      </c>
      <c r="DK11">
        <v>1</v>
      </c>
      <c r="DM11">
        <v>1</v>
      </c>
      <c r="DO11">
        <v>1</v>
      </c>
      <c r="DQ11">
        <v>1</v>
      </c>
      <c r="DS11">
        <v>1</v>
      </c>
      <c r="DU11">
        <v>1</v>
      </c>
    </row>
    <row r="12" spans="1:285" x14ac:dyDescent="0.35">
      <c r="A12" t="s">
        <v>1132</v>
      </c>
      <c r="B12" t="s">
        <v>7</v>
      </c>
      <c r="C12" s="6">
        <v>71</v>
      </c>
      <c r="D12" s="8">
        <v>71</v>
      </c>
      <c r="E12">
        <v>1</v>
      </c>
      <c r="G12">
        <v>1</v>
      </c>
      <c r="I12">
        <v>1</v>
      </c>
      <c r="K12">
        <v>1</v>
      </c>
      <c r="M12">
        <v>1</v>
      </c>
      <c r="O12">
        <v>1</v>
      </c>
      <c r="Q12">
        <v>1</v>
      </c>
      <c r="S12">
        <v>1</v>
      </c>
      <c r="U12">
        <v>1</v>
      </c>
      <c r="W12">
        <v>1</v>
      </c>
      <c r="Y12">
        <v>1</v>
      </c>
      <c r="AA12">
        <v>1</v>
      </c>
      <c r="AC12">
        <v>1</v>
      </c>
      <c r="AE12">
        <v>1</v>
      </c>
      <c r="AG12">
        <v>1</v>
      </c>
      <c r="AI12">
        <v>1</v>
      </c>
      <c r="AK12">
        <v>1</v>
      </c>
      <c r="AM12">
        <v>1</v>
      </c>
      <c r="AO12">
        <v>1</v>
      </c>
      <c r="AQ12">
        <v>1</v>
      </c>
      <c r="AS12">
        <v>1</v>
      </c>
      <c r="AU12">
        <v>1</v>
      </c>
      <c r="AW12">
        <v>1</v>
      </c>
      <c r="AY12">
        <v>1</v>
      </c>
      <c r="BA12">
        <v>1</v>
      </c>
      <c r="BC12">
        <v>1</v>
      </c>
      <c r="BE12">
        <v>1</v>
      </c>
      <c r="BG12">
        <v>1</v>
      </c>
      <c r="BI12">
        <v>1</v>
      </c>
      <c r="BK12">
        <v>1</v>
      </c>
      <c r="BM12">
        <v>1</v>
      </c>
      <c r="BO12">
        <v>1</v>
      </c>
      <c r="BQ12">
        <v>1</v>
      </c>
      <c r="BS12">
        <v>1</v>
      </c>
      <c r="BU12">
        <v>1</v>
      </c>
      <c r="BW12">
        <v>1</v>
      </c>
      <c r="BY12">
        <v>1</v>
      </c>
      <c r="CA12">
        <v>1</v>
      </c>
      <c r="CC12">
        <v>1</v>
      </c>
      <c r="CE12">
        <v>1</v>
      </c>
      <c r="CG12">
        <v>1</v>
      </c>
      <c r="CI12">
        <v>1</v>
      </c>
      <c r="CK12">
        <v>1</v>
      </c>
      <c r="CM12">
        <v>1</v>
      </c>
      <c r="CO12">
        <v>1</v>
      </c>
      <c r="CQ12">
        <v>1</v>
      </c>
      <c r="CS12">
        <v>1</v>
      </c>
      <c r="CU12">
        <v>1</v>
      </c>
      <c r="CW12">
        <v>1</v>
      </c>
      <c r="CY12">
        <v>1</v>
      </c>
      <c r="DA12">
        <v>1</v>
      </c>
      <c r="DC12">
        <v>1</v>
      </c>
      <c r="DE12">
        <v>1</v>
      </c>
      <c r="DG12">
        <v>1</v>
      </c>
      <c r="DI12">
        <v>1</v>
      </c>
      <c r="DK12">
        <v>1</v>
      </c>
      <c r="DM12">
        <v>1</v>
      </c>
      <c r="DO12">
        <v>1</v>
      </c>
      <c r="DQ12">
        <v>1</v>
      </c>
      <c r="DS12">
        <v>1</v>
      </c>
      <c r="DU12">
        <v>1</v>
      </c>
      <c r="DW12">
        <v>1</v>
      </c>
      <c r="DY12">
        <v>1</v>
      </c>
      <c r="EA12">
        <v>1</v>
      </c>
      <c r="EC12">
        <v>1</v>
      </c>
      <c r="EE12">
        <v>1</v>
      </c>
      <c r="EG12">
        <v>1</v>
      </c>
      <c r="EI12">
        <v>1</v>
      </c>
      <c r="EK12">
        <v>1</v>
      </c>
      <c r="EM12">
        <v>1</v>
      </c>
      <c r="EO12">
        <v>1</v>
      </c>
    </row>
    <row r="13" spans="1:285" x14ac:dyDescent="0.35">
      <c r="A13" t="s">
        <v>1202</v>
      </c>
      <c r="B13" t="s">
        <v>7</v>
      </c>
      <c r="C13" s="6">
        <v>70</v>
      </c>
      <c r="D13" s="8">
        <v>70</v>
      </c>
      <c r="E13">
        <v>1</v>
      </c>
      <c r="G13">
        <v>1</v>
      </c>
      <c r="I13">
        <v>1</v>
      </c>
      <c r="K13">
        <v>1</v>
      </c>
      <c r="M13">
        <v>1</v>
      </c>
      <c r="O13">
        <v>1</v>
      </c>
      <c r="Q13">
        <v>1</v>
      </c>
      <c r="S13">
        <v>1</v>
      </c>
      <c r="U13">
        <v>1</v>
      </c>
      <c r="W13">
        <v>1</v>
      </c>
      <c r="Y13">
        <v>1</v>
      </c>
      <c r="AA13">
        <v>1</v>
      </c>
      <c r="AC13">
        <v>1</v>
      </c>
      <c r="AE13">
        <v>1</v>
      </c>
      <c r="AG13">
        <v>1</v>
      </c>
      <c r="AI13">
        <v>1</v>
      </c>
      <c r="AK13">
        <v>1</v>
      </c>
      <c r="AM13">
        <v>1</v>
      </c>
      <c r="AO13">
        <v>1</v>
      </c>
      <c r="AQ13">
        <v>1</v>
      </c>
      <c r="AS13">
        <v>1</v>
      </c>
      <c r="AU13">
        <v>1</v>
      </c>
      <c r="AW13">
        <v>1</v>
      </c>
      <c r="AY13">
        <v>1</v>
      </c>
      <c r="BA13">
        <v>1</v>
      </c>
      <c r="BC13">
        <v>1</v>
      </c>
      <c r="BE13">
        <v>1</v>
      </c>
      <c r="BG13">
        <v>1</v>
      </c>
      <c r="BI13">
        <v>1</v>
      </c>
      <c r="BK13">
        <v>1</v>
      </c>
      <c r="BM13">
        <v>1</v>
      </c>
      <c r="BO13">
        <v>1</v>
      </c>
      <c r="BQ13">
        <v>1</v>
      </c>
      <c r="BS13">
        <v>1</v>
      </c>
      <c r="BU13">
        <v>1</v>
      </c>
      <c r="BW13">
        <v>1</v>
      </c>
      <c r="BY13">
        <v>1</v>
      </c>
      <c r="CA13">
        <v>1</v>
      </c>
      <c r="CC13">
        <v>1</v>
      </c>
      <c r="CE13">
        <v>1</v>
      </c>
      <c r="CG13">
        <v>1</v>
      </c>
      <c r="CI13">
        <v>1</v>
      </c>
      <c r="CK13">
        <v>1</v>
      </c>
      <c r="CM13">
        <v>1</v>
      </c>
      <c r="CO13">
        <v>1</v>
      </c>
      <c r="CQ13">
        <v>1</v>
      </c>
      <c r="CS13">
        <v>1</v>
      </c>
      <c r="CU13">
        <v>1</v>
      </c>
      <c r="CW13">
        <v>1</v>
      </c>
      <c r="CY13">
        <v>1</v>
      </c>
      <c r="DA13">
        <v>1</v>
      </c>
      <c r="DC13">
        <v>1</v>
      </c>
      <c r="DE13">
        <v>1</v>
      </c>
      <c r="DG13">
        <v>1</v>
      </c>
      <c r="DI13">
        <v>1</v>
      </c>
      <c r="DK13">
        <v>1</v>
      </c>
      <c r="DM13">
        <v>1</v>
      </c>
      <c r="DO13">
        <v>1</v>
      </c>
      <c r="DQ13">
        <v>1</v>
      </c>
      <c r="DS13">
        <v>1</v>
      </c>
      <c r="DU13">
        <v>1</v>
      </c>
      <c r="DW13">
        <v>1</v>
      </c>
      <c r="DY13">
        <v>1</v>
      </c>
      <c r="EA13">
        <v>1</v>
      </c>
      <c r="EC13">
        <v>1</v>
      </c>
      <c r="EE13">
        <v>1</v>
      </c>
      <c r="EG13">
        <v>1</v>
      </c>
      <c r="EI13">
        <v>1</v>
      </c>
      <c r="EK13">
        <v>1</v>
      </c>
      <c r="EM13">
        <v>1</v>
      </c>
    </row>
    <row r="14" spans="1:285" s="8" customFormat="1" ht="18" customHeight="1" x14ac:dyDescent="0.35">
      <c r="A14" t="s">
        <v>16</v>
      </c>
      <c r="B14" t="s">
        <v>7</v>
      </c>
      <c r="C14" s="6">
        <f t="shared" si="0"/>
        <v>65</v>
      </c>
      <c r="D14" s="8">
        <f t="shared" si="1"/>
        <v>64</v>
      </c>
      <c r="E14" s="8">
        <v>1</v>
      </c>
      <c r="G14" s="8">
        <v>1</v>
      </c>
      <c r="I14" s="8">
        <v>1</v>
      </c>
      <c r="K14" s="8">
        <v>1</v>
      </c>
      <c r="M14" s="8">
        <v>1</v>
      </c>
      <c r="O14" s="8">
        <v>1</v>
      </c>
      <c r="Q14" s="8">
        <v>1</v>
      </c>
      <c r="S14" s="8">
        <v>1</v>
      </c>
      <c r="U14" s="8">
        <v>1</v>
      </c>
      <c r="W14" s="8">
        <v>1</v>
      </c>
      <c r="Y14" s="8">
        <v>1</v>
      </c>
      <c r="AA14" s="8">
        <v>1</v>
      </c>
      <c r="AC14" s="8">
        <v>1</v>
      </c>
      <c r="AE14" s="8">
        <v>1</v>
      </c>
      <c r="AG14" s="8">
        <v>1</v>
      </c>
      <c r="AI14" s="8">
        <v>1</v>
      </c>
      <c r="AK14" s="8">
        <v>1</v>
      </c>
      <c r="AM14" s="8">
        <v>1</v>
      </c>
      <c r="AO14" s="8">
        <v>1</v>
      </c>
      <c r="AQ14" s="8">
        <v>1</v>
      </c>
      <c r="AS14" s="8">
        <v>1</v>
      </c>
      <c r="AU14" s="8">
        <v>1</v>
      </c>
      <c r="AW14" s="8">
        <v>1</v>
      </c>
      <c r="AY14" s="8">
        <v>1</v>
      </c>
      <c r="BA14" s="8">
        <v>1</v>
      </c>
      <c r="BC14" s="8">
        <v>1</v>
      </c>
      <c r="BE14" s="8">
        <v>1</v>
      </c>
      <c r="BG14" s="8">
        <v>0</v>
      </c>
      <c r="BH14" s="8" t="s">
        <v>513</v>
      </c>
      <c r="BI14" s="8">
        <v>1</v>
      </c>
      <c r="BK14" s="8">
        <v>1</v>
      </c>
      <c r="BM14" s="8">
        <v>1</v>
      </c>
      <c r="BO14" s="8">
        <v>1</v>
      </c>
      <c r="BQ14" s="8">
        <v>1</v>
      </c>
      <c r="BS14" s="8">
        <v>1</v>
      </c>
      <c r="BU14" s="8">
        <v>1</v>
      </c>
      <c r="BW14" s="8">
        <v>1</v>
      </c>
      <c r="BY14" s="8">
        <v>1</v>
      </c>
      <c r="CA14" s="8">
        <v>1</v>
      </c>
      <c r="CC14" s="8">
        <v>1</v>
      </c>
      <c r="CE14" s="8">
        <v>1</v>
      </c>
      <c r="CG14" s="8">
        <v>1</v>
      </c>
      <c r="CI14" s="8">
        <v>1</v>
      </c>
      <c r="CK14" s="8">
        <v>1</v>
      </c>
      <c r="CM14" s="8">
        <v>1</v>
      </c>
      <c r="CO14" s="8">
        <v>1</v>
      </c>
      <c r="CQ14" s="8">
        <v>1</v>
      </c>
      <c r="CS14" s="8">
        <v>1</v>
      </c>
      <c r="CU14" s="8">
        <v>1</v>
      </c>
      <c r="CW14" s="8">
        <v>1</v>
      </c>
      <c r="CY14" s="8">
        <v>1</v>
      </c>
      <c r="DA14" s="8">
        <v>1</v>
      </c>
      <c r="DC14" s="8">
        <v>1</v>
      </c>
      <c r="DE14" s="8">
        <v>1</v>
      </c>
      <c r="DG14" s="8">
        <v>1</v>
      </c>
      <c r="DI14" s="8">
        <v>1</v>
      </c>
      <c r="DK14" s="8">
        <v>1</v>
      </c>
      <c r="DM14" s="8">
        <v>1</v>
      </c>
      <c r="DO14" s="8">
        <v>1</v>
      </c>
      <c r="DQ14" s="8">
        <v>1</v>
      </c>
      <c r="DS14" s="8">
        <v>1</v>
      </c>
      <c r="DU14" s="8">
        <v>1</v>
      </c>
      <c r="DW14" s="8">
        <v>1</v>
      </c>
      <c r="DY14" s="8">
        <v>1</v>
      </c>
      <c r="EA14" s="8">
        <v>1</v>
      </c>
      <c r="EC14" s="8">
        <v>1</v>
      </c>
    </row>
    <row r="15" spans="1:285" s="8" customFormat="1" ht="18" customHeight="1" x14ac:dyDescent="0.35">
      <c r="A15" t="s">
        <v>1171</v>
      </c>
      <c r="B15" t="s">
        <v>7</v>
      </c>
      <c r="C15" s="6">
        <v>92</v>
      </c>
      <c r="D15" s="8">
        <v>92</v>
      </c>
      <c r="E15" s="8">
        <v>1</v>
      </c>
      <c r="G15" s="8">
        <v>1</v>
      </c>
      <c r="I15" s="8">
        <v>1</v>
      </c>
      <c r="K15" s="8">
        <v>1</v>
      </c>
      <c r="M15" s="8">
        <v>1</v>
      </c>
      <c r="O15" s="8">
        <v>1</v>
      </c>
      <c r="Q15" s="8">
        <v>1</v>
      </c>
      <c r="S15" s="8">
        <v>1</v>
      </c>
      <c r="U15" s="8">
        <v>1</v>
      </c>
      <c r="W15" s="8">
        <v>1</v>
      </c>
      <c r="Y15" s="8">
        <v>1</v>
      </c>
      <c r="AA15" s="8">
        <v>1</v>
      </c>
      <c r="AC15" s="8">
        <v>1</v>
      </c>
      <c r="AE15" s="8">
        <v>1</v>
      </c>
      <c r="AG15" s="8">
        <v>1</v>
      </c>
      <c r="AI15" s="8">
        <v>1</v>
      </c>
      <c r="AK15" s="8">
        <v>1</v>
      </c>
      <c r="AM15" s="8">
        <v>1</v>
      </c>
      <c r="AO15" s="8">
        <v>1</v>
      </c>
      <c r="AQ15" s="8">
        <v>1</v>
      </c>
      <c r="AS15" s="8">
        <v>1</v>
      </c>
      <c r="AU15" s="8">
        <v>1</v>
      </c>
      <c r="AW15" s="8">
        <v>1</v>
      </c>
      <c r="AY15" s="8">
        <v>1</v>
      </c>
      <c r="BA15" s="8">
        <v>1</v>
      </c>
      <c r="BC15" s="8">
        <v>1</v>
      </c>
      <c r="BE15" s="8">
        <v>1</v>
      </c>
      <c r="BG15" s="8">
        <v>1</v>
      </c>
      <c r="BI15" s="8">
        <v>1</v>
      </c>
      <c r="BK15" s="8">
        <v>1</v>
      </c>
      <c r="BM15" s="8">
        <v>1</v>
      </c>
      <c r="BO15" s="8">
        <v>1</v>
      </c>
      <c r="BQ15" s="8">
        <v>1</v>
      </c>
      <c r="BS15" s="8">
        <v>1</v>
      </c>
      <c r="BU15" s="8">
        <v>1</v>
      </c>
      <c r="BW15" s="8">
        <v>1</v>
      </c>
      <c r="BY15" s="8">
        <v>1</v>
      </c>
      <c r="CA15" s="8">
        <v>1</v>
      </c>
      <c r="CC15" s="8">
        <v>1</v>
      </c>
      <c r="CE15" s="8">
        <v>1</v>
      </c>
      <c r="CG15" s="8">
        <v>1</v>
      </c>
      <c r="CI15" s="8">
        <v>1</v>
      </c>
      <c r="CK15" s="8">
        <v>1</v>
      </c>
      <c r="CM15" s="8">
        <v>1</v>
      </c>
      <c r="CO15" s="8">
        <v>1</v>
      </c>
      <c r="CQ15" s="8">
        <v>1</v>
      </c>
      <c r="CS15" s="8">
        <v>1</v>
      </c>
      <c r="CU15" s="8">
        <v>1</v>
      </c>
      <c r="CW15" s="8">
        <v>1</v>
      </c>
      <c r="CY15" s="8">
        <v>1</v>
      </c>
      <c r="DA15" s="8">
        <v>1</v>
      </c>
      <c r="DC15" s="8">
        <v>1</v>
      </c>
      <c r="DE15" s="8">
        <v>1</v>
      </c>
      <c r="DG15" s="8">
        <v>1</v>
      </c>
      <c r="DI15" s="8">
        <v>1</v>
      </c>
      <c r="DK15" s="8">
        <v>1</v>
      </c>
      <c r="DM15" s="8">
        <v>1</v>
      </c>
      <c r="DO15" s="8">
        <v>1</v>
      </c>
      <c r="DQ15" s="8">
        <v>1</v>
      </c>
      <c r="DS15" s="8">
        <v>1</v>
      </c>
      <c r="DU15" s="8">
        <v>1</v>
      </c>
      <c r="DW15" s="8">
        <v>1</v>
      </c>
      <c r="DY15" s="8">
        <v>1</v>
      </c>
      <c r="EA15" s="8">
        <v>1</v>
      </c>
      <c r="EC15" s="8">
        <v>1</v>
      </c>
      <c r="EE15" s="8">
        <v>1</v>
      </c>
      <c r="EG15" s="8">
        <v>1</v>
      </c>
      <c r="EI15" s="8">
        <v>1</v>
      </c>
      <c r="EK15" s="8">
        <v>1</v>
      </c>
      <c r="EM15" s="8">
        <v>1</v>
      </c>
      <c r="EO15" s="8">
        <v>1</v>
      </c>
      <c r="EQ15" s="8">
        <v>1</v>
      </c>
      <c r="ES15" s="8">
        <v>1</v>
      </c>
      <c r="EU15" s="8">
        <v>1</v>
      </c>
      <c r="EW15" s="8">
        <v>1</v>
      </c>
      <c r="EY15" s="8">
        <v>1</v>
      </c>
      <c r="FA15" s="8">
        <v>1</v>
      </c>
      <c r="FC15" s="8">
        <v>1</v>
      </c>
      <c r="FE15" s="8">
        <v>1</v>
      </c>
      <c r="FG15" s="8">
        <v>1</v>
      </c>
      <c r="FI15" s="8">
        <v>1</v>
      </c>
      <c r="FK15" s="8">
        <v>1</v>
      </c>
      <c r="FM15" s="8">
        <v>1</v>
      </c>
      <c r="FO15" s="8">
        <v>1</v>
      </c>
      <c r="FQ15" s="8">
        <v>1</v>
      </c>
      <c r="FS15" s="8">
        <v>1</v>
      </c>
      <c r="FU15" s="8">
        <v>1</v>
      </c>
      <c r="FW15" s="8">
        <v>1</v>
      </c>
      <c r="FY15" s="8">
        <v>1</v>
      </c>
      <c r="GA15" s="8">
        <v>1</v>
      </c>
      <c r="GC15" s="8">
        <v>1</v>
      </c>
      <c r="GE15" s="8">
        <v>1</v>
      </c>
    </row>
    <row r="16" spans="1:285" x14ac:dyDescent="0.35">
      <c r="A16" t="s">
        <v>18</v>
      </c>
      <c r="B16" t="s">
        <v>7</v>
      </c>
      <c r="C16" s="6">
        <f t="shared" si="0"/>
        <v>58</v>
      </c>
      <c r="D16" s="8">
        <f t="shared" si="1"/>
        <v>57</v>
      </c>
      <c r="E16">
        <v>1</v>
      </c>
      <c r="G16">
        <v>1</v>
      </c>
      <c r="I16">
        <v>1</v>
      </c>
      <c r="K16">
        <v>1</v>
      </c>
      <c r="M16">
        <v>1</v>
      </c>
      <c r="O16">
        <v>1</v>
      </c>
      <c r="Q16">
        <v>1</v>
      </c>
      <c r="S16">
        <v>1</v>
      </c>
      <c r="U16">
        <v>1</v>
      </c>
      <c r="W16">
        <v>1</v>
      </c>
      <c r="Y16">
        <v>1</v>
      </c>
      <c r="AA16">
        <v>1</v>
      </c>
      <c r="AC16">
        <v>1</v>
      </c>
      <c r="AE16">
        <v>1</v>
      </c>
      <c r="AG16">
        <v>1</v>
      </c>
      <c r="AI16">
        <v>1</v>
      </c>
      <c r="AK16">
        <v>1</v>
      </c>
      <c r="AM16">
        <v>1</v>
      </c>
      <c r="AO16">
        <v>1</v>
      </c>
      <c r="AQ16">
        <v>1</v>
      </c>
      <c r="AS16">
        <v>1</v>
      </c>
      <c r="AU16">
        <v>1</v>
      </c>
      <c r="AW16">
        <v>1</v>
      </c>
      <c r="AY16">
        <v>1</v>
      </c>
      <c r="BA16">
        <v>1</v>
      </c>
      <c r="BC16">
        <v>1</v>
      </c>
      <c r="BE16">
        <v>1</v>
      </c>
      <c r="BG16">
        <v>1</v>
      </c>
      <c r="BI16">
        <v>1</v>
      </c>
      <c r="BK16">
        <v>1</v>
      </c>
      <c r="BM16">
        <v>1</v>
      </c>
      <c r="BO16">
        <v>1</v>
      </c>
      <c r="BQ16">
        <v>1</v>
      </c>
      <c r="BS16">
        <v>1</v>
      </c>
      <c r="BU16">
        <v>1</v>
      </c>
      <c r="BW16">
        <v>1</v>
      </c>
      <c r="BY16">
        <v>1</v>
      </c>
      <c r="CA16">
        <v>1</v>
      </c>
      <c r="CC16">
        <v>1</v>
      </c>
      <c r="CE16">
        <v>1</v>
      </c>
      <c r="CG16">
        <v>1</v>
      </c>
      <c r="CI16">
        <v>1</v>
      </c>
      <c r="CK16">
        <v>1</v>
      </c>
      <c r="CM16">
        <v>0</v>
      </c>
      <c r="CN16" t="s">
        <v>514</v>
      </c>
      <c r="CO16">
        <v>1</v>
      </c>
      <c r="CQ16">
        <v>1</v>
      </c>
      <c r="CS16">
        <v>1</v>
      </c>
      <c r="CU16">
        <v>1</v>
      </c>
      <c r="CW16">
        <v>1</v>
      </c>
      <c r="CY16">
        <v>1</v>
      </c>
      <c r="DA16">
        <v>1</v>
      </c>
      <c r="DC16">
        <v>1</v>
      </c>
      <c r="DE16">
        <v>1</v>
      </c>
      <c r="DG16">
        <v>1</v>
      </c>
      <c r="DI16">
        <v>1</v>
      </c>
      <c r="DK16">
        <v>1</v>
      </c>
      <c r="DM16">
        <v>1</v>
      </c>
      <c r="DO16">
        <v>1</v>
      </c>
    </row>
    <row r="17" spans="1:205" x14ac:dyDescent="0.35">
      <c r="A17" t="s">
        <v>19</v>
      </c>
      <c r="B17" t="s">
        <v>7</v>
      </c>
      <c r="C17" s="6">
        <f t="shared" si="0"/>
        <v>47</v>
      </c>
      <c r="D17" s="8">
        <f t="shared" si="1"/>
        <v>47</v>
      </c>
      <c r="E17">
        <v>1</v>
      </c>
      <c r="G17">
        <v>1</v>
      </c>
      <c r="I17">
        <v>1</v>
      </c>
      <c r="K17">
        <v>1</v>
      </c>
      <c r="M17">
        <v>1</v>
      </c>
      <c r="O17">
        <v>1</v>
      </c>
      <c r="Q17">
        <v>1</v>
      </c>
      <c r="S17">
        <v>1</v>
      </c>
      <c r="U17">
        <v>1</v>
      </c>
      <c r="W17">
        <v>1</v>
      </c>
      <c r="Y17">
        <v>1</v>
      </c>
      <c r="AA17">
        <v>1</v>
      </c>
      <c r="AC17">
        <v>1</v>
      </c>
      <c r="AE17">
        <v>1</v>
      </c>
      <c r="AG17">
        <v>1</v>
      </c>
      <c r="AI17">
        <v>1</v>
      </c>
      <c r="AK17">
        <v>1</v>
      </c>
      <c r="AM17">
        <v>1</v>
      </c>
      <c r="AO17">
        <v>1</v>
      </c>
      <c r="AQ17">
        <v>1</v>
      </c>
      <c r="AS17">
        <v>1</v>
      </c>
      <c r="AU17">
        <v>1</v>
      </c>
      <c r="AW17">
        <v>1</v>
      </c>
      <c r="AY17">
        <v>1</v>
      </c>
      <c r="BA17">
        <v>1</v>
      </c>
      <c r="BC17">
        <v>1</v>
      </c>
      <c r="BE17">
        <v>1</v>
      </c>
      <c r="BG17">
        <v>1</v>
      </c>
      <c r="BI17">
        <v>1</v>
      </c>
      <c r="BK17">
        <v>1</v>
      </c>
      <c r="BM17">
        <v>1</v>
      </c>
      <c r="BO17">
        <v>1</v>
      </c>
      <c r="BQ17">
        <v>1</v>
      </c>
      <c r="BS17">
        <v>1</v>
      </c>
      <c r="BU17">
        <v>1</v>
      </c>
      <c r="BW17">
        <v>1</v>
      </c>
      <c r="BY17">
        <v>1</v>
      </c>
      <c r="CA17">
        <v>1</v>
      </c>
      <c r="CC17">
        <v>1</v>
      </c>
      <c r="CE17">
        <v>1</v>
      </c>
      <c r="CG17">
        <v>1</v>
      </c>
      <c r="CI17">
        <v>1</v>
      </c>
      <c r="CK17">
        <v>1</v>
      </c>
      <c r="CM17">
        <v>1</v>
      </c>
      <c r="CO17">
        <v>1</v>
      </c>
      <c r="CQ17">
        <v>1</v>
      </c>
      <c r="CS17">
        <v>1</v>
      </c>
    </row>
    <row r="18" spans="1:205" x14ac:dyDescent="0.35">
      <c r="A18" t="s">
        <v>20</v>
      </c>
      <c r="B18" t="s">
        <v>7</v>
      </c>
      <c r="C18" s="6">
        <f t="shared" si="0"/>
        <v>61</v>
      </c>
      <c r="D18" s="8">
        <f t="shared" si="1"/>
        <v>59</v>
      </c>
      <c r="E18">
        <v>1</v>
      </c>
      <c r="G18">
        <v>1</v>
      </c>
      <c r="I18">
        <v>1</v>
      </c>
      <c r="K18">
        <v>1</v>
      </c>
      <c r="M18">
        <v>1</v>
      </c>
      <c r="O18">
        <v>1</v>
      </c>
      <c r="Q18">
        <v>1</v>
      </c>
      <c r="S18">
        <v>1</v>
      </c>
      <c r="U18">
        <v>1</v>
      </c>
      <c r="W18">
        <v>1</v>
      </c>
      <c r="Y18">
        <v>1</v>
      </c>
      <c r="AA18">
        <v>1</v>
      </c>
      <c r="AC18">
        <v>1</v>
      </c>
      <c r="AE18">
        <v>0</v>
      </c>
      <c r="AF18" t="s">
        <v>515</v>
      </c>
      <c r="AG18">
        <v>1</v>
      </c>
      <c r="AI18">
        <v>1</v>
      </c>
      <c r="AK18">
        <v>1</v>
      </c>
      <c r="AM18">
        <v>1</v>
      </c>
      <c r="AO18">
        <v>1</v>
      </c>
      <c r="AQ18">
        <v>1</v>
      </c>
      <c r="AS18">
        <v>1</v>
      </c>
      <c r="AU18">
        <v>1</v>
      </c>
      <c r="AW18">
        <v>1</v>
      </c>
      <c r="AY18">
        <v>1</v>
      </c>
      <c r="BA18">
        <v>1</v>
      </c>
      <c r="BC18">
        <v>1</v>
      </c>
      <c r="BE18">
        <v>1</v>
      </c>
      <c r="BG18">
        <v>1</v>
      </c>
      <c r="BI18">
        <v>1</v>
      </c>
      <c r="BK18">
        <v>1</v>
      </c>
      <c r="BM18">
        <v>1</v>
      </c>
      <c r="BO18">
        <v>1</v>
      </c>
      <c r="BQ18">
        <v>1</v>
      </c>
      <c r="BS18">
        <v>1</v>
      </c>
      <c r="BU18">
        <v>1</v>
      </c>
      <c r="BW18">
        <v>1</v>
      </c>
      <c r="BY18">
        <v>1</v>
      </c>
      <c r="CA18">
        <v>1</v>
      </c>
      <c r="CC18">
        <v>1</v>
      </c>
      <c r="CE18">
        <v>1</v>
      </c>
      <c r="CG18">
        <v>1</v>
      </c>
      <c r="CI18">
        <v>1</v>
      </c>
      <c r="CK18">
        <v>1</v>
      </c>
      <c r="CM18">
        <v>1</v>
      </c>
      <c r="CO18">
        <v>1</v>
      </c>
      <c r="CQ18">
        <v>1</v>
      </c>
      <c r="CS18">
        <v>1</v>
      </c>
      <c r="CU18">
        <v>1</v>
      </c>
      <c r="CW18">
        <v>0</v>
      </c>
      <c r="CX18" t="s">
        <v>516</v>
      </c>
      <c r="CY18">
        <v>1</v>
      </c>
      <c r="DA18">
        <v>1</v>
      </c>
      <c r="DC18">
        <v>1</v>
      </c>
      <c r="DE18">
        <v>1</v>
      </c>
      <c r="DG18">
        <v>1</v>
      </c>
      <c r="DI18">
        <v>1</v>
      </c>
      <c r="DK18">
        <v>1</v>
      </c>
      <c r="DM18">
        <v>1</v>
      </c>
      <c r="DO18">
        <v>1</v>
      </c>
      <c r="DQ18">
        <v>1</v>
      </c>
      <c r="DS18">
        <v>1</v>
      </c>
      <c r="DU18">
        <v>1</v>
      </c>
    </row>
    <row r="19" spans="1:205" x14ac:dyDescent="0.35">
      <c r="A19" t="s">
        <v>1137</v>
      </c>
      <c r="B19" t="s">
        <v>7</v>
      </c>
      <c r="C19" s="6">
        <v>56</v>
      </c>
      <c r="D19" s="8">
        <v>56</v>
      </c>
      <c r="E19">
        <v>1</v>
      </c>
      <c r="G19">
        <v>1</v>
      </c>
      <c r="I19">
        <v>1</v>
      </c>
      <c r="K19">
        <v>1</v>
      </c>
      <c r="M19">
        <v>1</v>
      </c>
      <c r="O19">
        <v>1</v>
      </c>
      <c r="Q19">
        <v>1</v>
      </c>
      <c r="S19">
        <v>1</v>
      </c>
      <c r="U19">
        <v>1</v>
      </c>
      <c r="W19">
        <v>1</v>
      </c>
      <c r="Y19">
        <v>1</v>
      </c>
      <c r="AA19">
        <v>1</v>
      </c>
      <c r="AC19">
        <v>1</v>
      </c>
      <c r="AE19">
        <v>1</v>
      </c>
      <c r="AG19">
        <v>1</v>
      </c>
      <c r="AI19">
        <v>1</v>
      </c>
      <c r="AK19">
        <v>1</v>
      </c>
      <c r="AM19">
        <v>1</v>
      </c>
      <c r="AO19">
        <v>1</v>
      </c>
      <c r="AQ19">
        <v>1</v>
      </c>
      <c r="AS19">
        <v>1</v>
      </c>
      <c r="AU19">
        <v>1</v>
      </c>
      <c r="AW19">
        <v>1</v>
      </c>
      <c r="AY19">
        <v>1</v>
      </c>
      <c r="BA19">
        <v>1</v>
      </c>
      <c r="BC19">
        <v>1</v>
      </c>
      <c r="BE19">
        <v>1</v>
      </c>
      <c r="BG19">
        <v>1</v>
      </c>
      <c r="BI19">
        <v>1</v>
      </c>
      <c r="BK19">
        <v>1</v>
      </c>
      <c r="BM19">
        <v>1</v>
      </c>
      <c r="BO19">
        <v>1</v>
      </c>
      <c r="BQ19">
        <v>1</v>
      </c>
      <c r="BS19">
        <v>1</v>
      </c>
      <c r="BU19">
        <v>1</v>
      </c>
      <c r="BW19">
        <v>1</v>
      </c>
      <c r="BY19">
        <v>1</v>
      </c>
      <c r="CA19">
        <v>1</v>
      </c>
      <c r="CC19">
        <v>1</v>
      </c>
      <c r="CE19">
        <v>1</v>
      </c>
      <c r="CG19">
        <v>1</v>
      </c>
      <c r="CI19">
        <v>1</v>
      </c>
      <c r="CK19">
        <v>1</v>
      </c>
      <c r="CM19">
        <v>1</v>
      </c>
      <c r="CO19">
        <v>1</v>
      </c>
      <c r="CQ19">
        <v>1</v>
      </c>
      <c r="CS19">
        <v>1</v>
      </c>
      <c r="CU19">
        <v>1</v>
      </c>
      <c r="CW19">
        <v>1</v>
      </c>
      <c r="CY19">
        <v>1</v>
      </c>
      <c r="DA19">
        <v>1</v>
      </c>
      <c r="DC19">
        <v>1</v>
      </c>
      <c r="DE19">
        <v>1</v>
      </c>
      <c r="DG19">
        <v>1</v>
      </c>
      <c r="DI19">
        <v>1</v>
      </c>
      <c r="DK19">
        <v>1</v>
      </c>
    </row>
    <row r="20" spans="1:205" x14ac:dyDescent="0.35">
      <c r="A20" t="s">
        <v>21</v>
      </c>
      <c r="B20" t="s">
        <v>7</v>
      </c>
      <c r="C20" s="6">
        <f t="shared" si="0"/>
        <v>96</v>
      </c>
      <c r="D20" s="8">
        <f t="shared" si="1"/>
        <v>65</v>
      </c>
      <c r="E20">
        <v>1</v>
      </c>
      <c r="G20">
        <v>1</v>
      </c>
      <c r="I20">
        <v>1</v>
      </c>
      <c r="K20">
        <v>1</v>
      </c>
      <c r="M20">
        <v>1</v>
      </c>
      <c r="O20">
        <v>1</v>
      </c>
      <c r="Q20">
        <v>1</v>
      </c>
      <c r="S20">
        <v>1</v>
      </c>
      <c r="U20">
        <v>1</v>
      </c>
      <c r="W20">
        <v>1</v>
      </c>
      <c r="Y20">
        <v>1</v>
      </c>
      <c r="AA20">
        <v>1</v>
      </c>
      <c r="AC20">
        <v>1</v>
      </c>
      <c r="AE20">
        <v>1</v>
      </c>
      <c r="AG20">
        <v>1</v>
      </c>
      <c r="AI20">
        <v>1</v>
      </c>
      <c r="AK20">
        <v>1</v>
      </c>
      <c r="AM20">
        <v>1</v>
      </c>
      <c r="AO20">
        <v>1</v>
      </c>
      <c r="AQ20">
        <v>1</v>
      </c>
      <c r="AS20">
        <v>1</v>
      </c>
      <c r="AU20">
        <v>1</v>
      </c>
      <c r="AW20">
        <v>1</v>
      </c>
      <c r="AY20">
        <v>1</v>
      </c>
      <c r="BA20">
        <v>1</v>
      </c>
      <c r="BC20">
        <v>1</v>
      </c>
      <c r="BE20">
        <v>1</v>
      </c>
      <c r="BG20">
        <v>1</v>
      </c>
      <c r="BI20">
        <v>1</v>
      </c>
      <c r="BK20">
        <v>1</v>
      </c>
      <c r="BM20">
        <v>1</v>
      </c>
      <c r="BO20">
        <v>1</v>
      </c>
      <c r="BQ20">
        <v>1</v>
      </c>
      <c r="BS20">
        <v>1</v>
      </c>
      <c r="BU20">
        <v>1</v>
      </c>
      <c r="BW20">
        <v>1</v>
      </c>
      <c r="BY20">
        <v>1</v>
      </c>
      <c r="CA20">
        <v>1</v>
      </c>
      <c r="CC20">
        <v>1</v>
      </c>
      <c r="CE20">
        <v>1</v>
      </c>
      <c r="CG20">
        <v>1</v>
      </c>
      <c r="CI20">
        <v>1</v>
      </c>
      <c r="CK20">
        <v>1</v>
      </c>
      <c r="CM20">
        <v>1</v>
      </c>
      <c r="CO20">
        <v>1</v>
      </c>
      <c r="CQ20">
        <v>1</v>
      </c>
      <c r="CS20">
        <v>1</v>
      </c>
      <c r="CU20">
        <v>1</v>
      </c>
      <c r="CW20">
        <v>1</v>
      </c>
      <c r="CY20">
        <v>1</v>
      </c>
      <c r="DA20">
        <v>1</v>
      </c>
      <c r="DC20">
        <v>1</v>
      </c>
      <c r="DE20">
        <v>1</v>
      </c>
      <c r="DG20">
        <v>1</v>
      </c>
      <c r="DI20">
        <v>1</v>
      </c>
      <c r="DK20">
        <v>1</v>
      </c>
      <c r="DM20">
        <v>1</v>
      </c>
      <c r="DO20">
        <v>1</v>
      </c>
      <c r="DQ20">
        <v>1</v>
      </c>
      <c r="DS20">
        <v>1</v>
      </c>
      <c r="DU20">
        <v>1</v>
      </c>
      <c r="DW20">
        <v>1</v>
      </c>
      <c r="DY20">
        <v>1</v>
      </c>
      <c r="EA20">
        <v>1</v>
      </c>
      <c r="EC20">
        <v>1</v>
      </c>
      <c r="EE20">
        <v>1</v>
      </c>
      <c r="EG20">
        <v>1</v>
      </c>
      <c r="EI20">
        <v>1</v>
      </c>
      <c r="EK20">
        <v>1</v>
      </c>
      <c r="EM20">
        <v>1</v>
      </c>
      <c r="EO20">
        <v>1</v>
      </c>
      <c r="EQ20">
        <v>1</v>
      </c>
      <c r="ES20">
        <v>1</v>
      </c>
      <c r="EU20">
        <v>1</v>
      </c>
      <c r="EW20">
        <v>1</v>
      </c>
      <c r="EY20">
        <v>1</v>
      </c>
      <c r="FA20">
        <v>1</v>
      </c>
      <c r="FC20">
        <v>1</v>
      </c>
      <c r="FE20">
        <v>1</v>
      </c>
      <c r="FG20">
        <v>1</v>
      </c>
      <c r="FI20">
        <v>1</v>
      </c>
      <c r="FK20">
        <v>1</v>
      </c>
      <c r="FM20">
        <v>1</v>
      </c>
      <c r="FO20">
        <v>1</v>
      </c>
      <c r="FQ20">
        <v>1</v>
      </c>
      <c r="FS20">
        <v>1</v>
      </c>
      <c r="FU20">
        <v>1</v>
      </c>
      <c r="FW20">
        <v>1</v>
      </c>
      <c r="FY20">
        <v>1</v>
      </c>
      <c r="GA20">
        <v>1</v>
      </c>
      <c r="GC20">
        <v>1</v>
      </c>
      <c r="GE20">
        <v>1</v>
      </c>
      <c r="GG20">
        <v>1</v>
      </c>
      <c r="GI20">
        <v>1</v>
      </c>
      <c r="GK20">
        <v>1</v>
      </c>
      <c r="GM20">
        <v>1</v>
      </c>
    </row>
    <row r="21" spans="1:205" x14ac:dyDescent="0.35">
      <c r="A21" t="s">
        <v>1133</v>
      </c>
      <c r="B21" t="s">
        <v>7</v>
      </c>
      <c r="C21" s="6">
        <v>88</v>
      </c>
      <c r="D21" s="8">
        <v>86</v>
      </c>
      <c r="E21">
        <v>1</v>
      </c>
      <c r="G21">
        <v>1</v>
      </c>
      <c r="I21">
        <v>1</v>
      </c>
      <c r="K21">
        <v>1</v>
      </c>
      <c r="M21">
        <v>1</v>
      </c>
      <c r="O21">
        <v>1</v>
      </c>
      <c r="Q21">
        <v>1</v>
      </c>
      <c r="S21">
        <v>1</v>
      </c>
      <c r="U21">
        <v>1</v>
      </c>
      <c r="W21">
        <v>1</v>
      </c>
      <c r="Y21">
        <v>1</v>
      </c>
      <c r="AA21">
        <v>1</v>
      </c>
      <c r="AC21">
        <v>1</v>
      </c>
      <c r="AE21">
        <v>1</v>
      </c>
      <c r="AG21">
        <v>1</v>
      </c>
      <c r="AI21">
        <v>1</v>
      </c>
      <c r="AK21">
        <v>1</v>
      </c>
      <c r="AM21">
        <v>1</v>
      </c>
      <c r="AO21">
        <v>1</v>
      </c>
      <c r="AQ21">
        <v>1</v>
      </c>
      <c r="AS21">
        <v>1</v>
      </c>
      <c r="AU21">
        <v>1</v>
      </c>
      <c r="AW21">
        <v>1</v>
      </c>
      <c r="AY21">
        <v>1</v>
      </c>
      <c r="BA21">
        <v>1</v>
      </c>
      <c r="BC21">
        <v>1</v>
      </c>
      <c r="BE21">
        <v>1</v>
      </c>
      <c r="BG21">
        <v>1</v>
      </c>
      <c r="BI21">
        <v>1</v>
      </c>
      <c r="BK21">
        <v>1</v>
      </c>
      <c r="BM21">
        <v>1</v>
      </c>
      <c r="BO21">
        <v>1</v>
      </c>
      <c r="BQ21">
        <v>1</v>
      </c>
      <c r="BS21">
        <v>1</v>
      </c>
      <c r="BU21">
        <v>1</v>
      </c>
      <c r="BW21">
        <v>1</v>
      </c>
      <c r="BY21">
        <v>1</v>
      </c>
      <c r="CA21">
        <v>1</v>
      </c>
      <c r="CC21">
        <v>1</v>
      </c>
      <c r="CE21">
        <v>1</v>
      </c>
      <c r="CG21">
        <v>1</v>
      </c>
      <c r="CI21">
        <v>1</v>
      </c>
      <c r="CK21">
        <v>1</v>
      </c>
      <c r="CM21">
        <v>1</v>
      </c>
      <c r="CO21">
        <v>1</v>
      </c>
      <c r="CQ21">
        <v>1</v>
      </c>
      <c r="CS21">
        <v>0</v>
      </c>
      <c r="CT21" t="s">
        <v>1159</v>
      </c>
      <c r="CU21">
        <v>1</v>
      </c>
      <c r="CW21">
        <v>1</v>
      </c>
      <c r="CY21">
        <v>1</v>
      </c>
      <c r="DA21">
        <v>1</v>
      </c>
      <c r="DC21">
        <v>1</v>
      </c>
      <c r="DE21">
        <v>1</v>
      </c>
      <c r="DG21">
        <v>1</v>
      </c>
      <c r="DI21">
        <v>1</v>
      </c>
      <c r="DK21">
        <v>1</v>
      </c>
      <c r="DM21">
        <v>1</v>
      </c>
      <c r="DO21">
        <v>1</v>
      </c>
      <c r="DQ21">
        <v>1</v>
      </c>
      <c r="DS21">
        <v>1</v>
      </c>
      <c r="DU21">
        <v>1</v>
      </c>
      <c r="DW21">
        <v>1</v>
      </c>
      <c r="DY21">
        <v>1</v>
      </c>
      <c r="EA21">
        <v>1</v>
      </c>
      <c r="EC21">
        <v>1</v>
      </c>
      <c r="EE21">
        <v>0</v>
      </c>
      <c r="EF21" t="s">
        <v>1158</v>
      </c>
      <c r="EG21">
        <v>1</v>
      </c>
      <c r="EI21">
        <v>1</v>
      </c>
      <c r="EK21">
        <v>1</v>
      </c>
      <c r="EM21">
        <v>1</v>
      </c>
      <c r="EO21">
        <v>1</v>
      </c>
      <c r="EQ21">
        <v>1</v>
      </c>
      <c r="ES21">
        <v>1</v>
      </c>
      <c r="EU21">
        <v>1</v>
      </c>
      <c r="EW21">
        <v>1</v>
      </c>
      <c r="EY21">
        <v>1</v>
      </c>
      <c r="FA21">
        <v>1</v>
      </c>
      <c r="FC21">
        <v>1</v>
      </c>
      <c r="FE21">
        <v>1</v>
      </c>
      <c r="FG21">
        <v>1</v>
      </c>
      <c r="FI21">
        <v>1</v>
      </c>
      <c r="FK21">
        <v>1</v>
      </c>
      <c r="FM21">
        <v>1</v>
      </c>
      <c r="FO21">
        <v>1</v>
      </c>
      <c r="FQ21">
        <v>1</v>
      </c>
      <c r="FS21">
        <v>1</v>
      </c>
      <c r="FU21">
        <v>1</v>
      </c>
      <c r="FW21">
        <v>1</v>
      </c>
    </row>
    <row r="22" spans="1:205" x14ac:dyDescent="0.35">
      <c r="A22" t="s">
        <v>1133</v>
      </c>
      <c r="B22" t="s">
        <v>7</v>
      </c>
      <c r="C22" s="6">
        <v>99</v>
      </c>
      <c r="D22" s="8">
        <v>98</v>
      </c>
      <c r="E22">
        <v>1</v>
      </c>
      <c r="G22">
        <v>1</v>
      </c>
      <c r="I22">
        <v>1</v>
      </c>
      <c r="K22">
        <v>1</v>
      </c>
      <c r="M22">
        <v>1</v>
      </c>
      <c r="O22">
        <v>1</v>
      </c>
      <c r="Q22">
        <v>1</v>
      </c>
      <c r="S22">
        <v>1</v>
      </c>
      <c r="U22">
        <v>1</v>
      </c>
      <c r="W22">
        <v>1</v>
      </c>
      <c r="Y22">
        <v>1</v>
      </c>
      <c r="AA22">
        <v>1</v>
      </c>
      <c r="AC22">
        <v>1</v>
      </c>
      <c r="AE22">
        <v>1</v>
      </c>
      <c r="AG22">
        <v>1</v>
      </c>
      <c r="AI22">
        <v>1</v>
      </c>
      <c r="AK22">
        <v>1</v>
      </c>
      <c r="AM22">
        <v>1</v>
      </c>
      <c r="AO22">
        <v>1</v>
      </c>
      <c r="AQ22">
        <v>1</v>
      </c>
      <c r="AS22">
        <v>1</v>
      </c>
      <c r="AU22">
        <v>1</v>
      </c>
      <c r="AW22">
        <v>1</v>
      </c>
      <c r="AY22">
        <v>1</v>
      </c>
      <c r="BA22">
        <v>1</v>
      </c>
      <c r="BC22">
        <v>1</v>
      </c>
      <c r="BE22">
        <v>1</v>
      </c>
      <c r="BG22">
        <v>1</v>
      </c>
      <c r="BI22">
        <v>1</v>
      </c>
      <c r="BK22">
        <v>1</v>
      </c>
      <c r="BM22">
        <v>1</v>
      </c>
      <c r="BO22">
        <v>1</v>
      </c>
      <c r="BQ22">
        <v>1</v>
      </c>
      <c r="BS22">
        <v>1</v>
      </c>
      <c r="BU22">
        <v>1</v>
      </c>
      <c r="BW22">
        <v>1</v>
      </c>
      <c r="BY22">
        <v>1</v>
      </c>
      <c r="CA22">
        <v>1</v>
      </c>
      <c r="CC22">
        <v>1</v>
      </c>
      <c r="CE22">
        <v>1</v>
      </c>
      <c r="CG22">
        <v>1</v>
      </c>
      <c r="CI22">
        <v>1</v>
      </c>
      <c r="CK22">
        <v>1</v>
      </c>
      <c r="CM22">
        <v>1</v>
      </c>
      <c r="CO22">
        <v>1</v>
      </c>
      <c r="CQ22">
        <v>1</v>
      </c>
      <c r="CS22">
        <v>1</v>
      </c>
      <c r="CU22">
        <v>1</v>
      </c>
      <c r="CW22">
        <v>1</v>
      </c>
      <c r="CY22">
        <v>1</v>
      </c>
      <c r="DA22">
        <v>1</v>
      </c>
      <c r="DC22">
        <v>1</v>
      </c>
      <c r="DE22">
        <v>1</v>
      </c>
      <c r="DG22">
        <v>1</v>
      </c>
      <c r="DI22">
        <v>1</v>
      </c>
      <c r="DK22">
        <v>1</v>
      </c>
      <c r="DM22">
        <v>1</v>
      </c>
      <c r="DO22">
        <v>1</v>
      </c>
      <c r="DQ22">
        <v>1</v>
      </c>
      <c r="DS22">
        <v>1</v>
      </c>
      <c r="DU22">
        <v>1</v>
      </c>
      <c r="DW22">
        <v>1</v>
      </c>
      <c r="DY22">
        <v>1</v>
      </c>
      <c r="EA22">
        <v>1</v>
      </c>
      <c r="EC22">
        <v>1</v>
      </c>
      <c r="EE22">
        <v>0</v>
      </c>
      <c r="EF22" t="s">
        <v>1201</v>
      </c>
      <c r="EG22">
        <v>1</v>
      </c>
      <c r="EI22">
        <v>1</v>
      </c>
      <c r="EK22">
        <v>1</v>
      </c>
      <c r="EM22">
        <v>1</v>
      </c>
      <c r="EO22">
        <v>1</v>
      </c>
      <c r="EQ22">
        <v>1</v>
      </c>
      <c r="ES22">
        <v>1</v>
      </c>
      <c r="EU22">
        <v>1</v>
      </c>
      <c r="EW22">
        <v>1</v>
      </c>
      <c r="EY22">
        <v>1</v>
      </c>
      <c r="FA22">
        <v>1</v>
      </c>
      <c r="FC22">
        <v>1</v>
      </c>
      <c r="FE22">
        <v>1</v>
      </c>
      <c r="FG22">
        <v>1</v>
      </c>
      <c r="FI22">
        <v>1</v>
      </c>
      <c r="FK22">
        <v>1</v>
      </c>
      <c r="FM22">
        <v>1</v>
      </c>
      <c r="FO22">
        <v>1</v>
      </c>
      <c r="FQ22">
        <v>1</v>
      </c>
      <c r="FS22">
        <v>1</v>
      </c>
      <c r="FU22">
        <v>1</v>
      </c>
      <c r="FW22">
        <v>1</v>
      </c>
      <c r="FY22">
        <v>1</v>
      </c>
      <c r="GA22">
        <v>1</v>
      </c>
      <c r="GC22">
        <v>1</v>
      </c>
      <c r="GE22">
        <v>1</v>
      </c>
      <c r="GG22">
        <v>1</v>
      </c>
      <c r="GI22">
        <v>1</v>
      </c>
      <c r="GK22">
        <v>1</v>
      </c>
      <c r="GM22">
        <v>1</v>
      </c>
      <c r="GO22">
        <v>1</v>
      </c>
      <c r="GQ22">
        <v>1</v>
      </c>
      <c r="GS22">
        <v>1</v>
      </c>
    </row>
    <row r="23" spans="1:205" x14ac:dyDescent="0.35">
      <c r="A23" t="s">
        <v>236</v>
      </c>
      <c r="B23" t="s">
        <v>7</v>
      </c>
      <c r="C23" s="6">
        <f t="shared" si="0"/>
        <v>20</v>
      </c>
      <c r="D23" s="8">
        <f t="shared" si="1"/>
        <v>19</v>
      </c>
      <c r="E23">
        <v>1</v>
      </c>
      <c r="G23">
        <v>1</v>
      </c>
      <c r="I23">
        <v>1</v>
      </c>
      <c r="K23">
        <v>1</v>
      </c>
      <c r="M23">
        <v>1</v>
      </c>
      <c r="O23">
        <v>1</v>
      </c>
      <c r="Q23">
        <v>1</v>
      </c>
      <c r="S23">
        <v>1</v>
      </c>
      <c r="U23">
        <v>1</v>
      </c>
      <c r="W23">
        <v>0</v>
      </c>
      <c r="X23" t="s">
        <v>517</v>
      </c>
      <c r="Y23">
        <v>1</v>
      </c>
      <c r="AA23">
        <v>1</v>
      </c>
      <c r="AC23">
        <v>1</v>
      </c>
      <c r="AE23">
        <v>1</v>
      </c>
      <c r="AG23">
        <v>1</v>
      </c>
      <c r="AI23">
        <v>1</v>
      </c>
      <c r="AK23">
        <v>1</v>
      </c>
      <c r="AM23">
        <v>1</v>
      </c>
      <c r="AO23">
        <v>1</v>
      </c>
      <c r="AQ23">
        <v>1</v>
      </c>
    </row>
    <row r="24" spans="1:205" x14ac:dyDescent="0.35">
      <c r="A24" t="s">
        <v>23</v>
      </c>
      <c r="B24" t="s">
        <v>7</v>
      </c>
      <c r="C24" s="6">
        <f t="shared" si="0"/>
        <v>66</v>
      </c>
      <c r="D24" s="8">
        <f t="shared" si="1"/>
        <v>62</v>
      </c>
      <c r="E24">
        <v>1</v>
      </c>
      <c r="G24">
        <v>1</v>
      </c>
      <c r="I24">
        <v>1</v>
      </c>
      <c r="K24">
        <v>1</v>
      </c>
      <c r="M24">
        <v>1</v>
      </c>
      <c r="O24">
        <v>1</v>
      </c>
      <c r="Q24">
        <v>1</v>
      </c>
      <c r="S24">
        <v>1</v>
      </c>
      <c r="U24">
        <v>1</v>
      </c>
      <c r="W24">
        <v>1</v>
      </c>
      <c r="Y24">
        <v>1</v>
      </c>
      <c r="AA24">
        <v>1</v>
      </c>
      <c r="AC24">
        <v>1</v>
      </c>
      <c r="AE24">
        <v>1</v>
      </c>
      <c r="AG24">
        <v>1</v>
      </c>
      <c r="AI24">
        <v>1</v>
      </c>
      <c r="AK24">
        <v>1</v>
      </c>
      <c r="AM24">
        <v>1</v>
      </c>
      <c r="AO24">
        <v>1</v>
      </c>
      <c r="AQ24">
        <v>1</v>
      </c>
      <c r="AS24">
        <v>1</v>
      </c>
      <c r="AU24">
        <v>1</v>
      </c>
      <c r="AW24">
        <v>1</v>
      </c>
      <c r="AY24">
        <v>1</v>
      </c>
      <c r="BA24">
        <v>1</v>
      </c>
      <c r="BC24">
        <v>1</v>
      </c>
      <c r="BE24">
        <v>1</v>
      </c>
      <c r="BG24">
        <v>1</v>
      </c>
      <c r="BI24">
        <v>1</v>
      </c>
      <c r="BK24">
        <v>1</v>
      </c>
      <c r="BM24">
        <v>1</v>
      </c>
      <c r="BO24">
        <v>1</v>
      </c>
      <c r="BQ24">
        <v>1</v>
      </c>
      <c r="BS24">
        <v>1</v>
      </c>
      <c r="BU24">
        <v>1</v>
      </c>
      <c r="BW24">
        <v>1</v>
      </c>
      <c r="BY24">
        <v>1</v>
      </c>
      <c r="CA24">
        <v>1</v>
      </c>
      <c r="CC24">
        <v>1</v>
      </c>
      <c r="CE24">
        <v>1</v>
      </c>
      <c r="CG24">
        <v>1</v>
      </c>
      <c r="CI24">
        <v>1</v>
      </c>
      <c r="CK24">
        <v>1</v>
      </c>
      <c r="CM24">
        <v>1</v>
      </c>
      <c r="CO24">
        <v>0</v>
      </c>
      <c r="CP24" t="s">
        <v>497</v>
      </c>
      <c r="CQ24">
        <v>1</v>
      </c>
      <c r="CS24">
        <v>1</v>
      </c>
      <c r="CU24">
        <v>1</v>
      </c>
      <c r="CW24">
        <v>0</v>
      </c>
      <c r="CX24" t="s">
        <v>518</v>
      </c>
      <c r="CY24">
        <v>1</v>
      </c>
      <c r="DA24">
        <v>1</v>
      </c>
      <c r="DC24">
        <v>1</v>
      </c>
      <c r="DE24">
        <v>1</v>
      </c>
      <c r="DG24">
        <v>1</v>
      </c>
      <c r="DI24">
        <v>1</v>
      </c>
      <c r="DK24">
        <v>1</v>
      </c>
      <c r="DM24">
        <v>1</v>
      </c>
      <c r="DO24">
        <v>1</v>
      </c>
      <c r="DQ24">
        <v>1</v>
      </c>
      <c r="DS24">
        <v>1</v>
      </c>
      <c r="DU24">
        <v>1</v>
      </c>
      <c r="DW24">
        <v>1</v>
      </c>
      <c r="DY24">
        <v>1</v>
      </c>
      <c r="EA24">
        <v>1</v>
      </c>
      <c r="EC24">
        <v>0</v>
      </c>
      <c r="ED24" t="s">
        <v>519</v>
      </c>
      <c r="EE24">
        <v>0</v>
      </c>
      <c r="EF24" t="s">
        <v>520</v>
      </c>
    </row>
    <row r="25" spans="1:205" x14ac:dyDescent="0.35">
      <c r="A25" t="s">
        <v>1134</v>
      </c>
      <c r="B25" t="s">
        <v>7</v>
      </c>
      <c r="C25" s="6">
        <v>80</v>
      </c>
      <c r="D25" s="8">
        <v>80</v>
      </c>
      <c r="E25">
        <v>1</v>
      </c>
      <c r="G25">
        <v>1</v>
      </c>
      <c r="I25">
        <v>1</v>
      </c>
      <c r="K25">
        <v>1</v>
      </c>
      <c r="M25">
        <v>1</v>
      </c>
      <c r="O25">
        <v>1</v>
      </c>
      <c r="Q25">
        <v>1</v>
      </c>
      <c r="S25">
        <v>1</v>
      </c>
      <c r="U25">
        <v>1</v>
      </c>
      <c r="W25">
        <v>1</v>
      </c>
      <c r="Y25">
        <v>1</v>
      </c>
      <c r="AA25">
        <v>1</v>
      </c>
      <c r="AC25">
        <v>1</v>
      </c>
      <c r="AE25">
        <v>1</v>
      </c>
      <c r="AG25">
        <v>1</v>
      </c>
      <c r="AI25">
        <v>1</v>
      </c>
      <c r="AK25">
        <v>1</v>
      </c>
      <c r="AM25">
        <v>1</v>
      </c>
      <c r="AO25">
        <v>1</v>
      </c>
      <c r="AQ25">
        <v>1</v>
      </c>
      <c r="AS25">
        <v>1</v>
      </c>
      <c r="AU25">
        <v>1</v>
      </c>
      <c r="AW25">
        <v>1</v>
      </c>
      <c r="AY25">
        <v>1</v>
      </c>
      <c r="BA25">
        <v>1</v>
      </c>
      <c r="BC25">
        <v>1</v>
      </c>
      <c r="BE25">
        <v>1</v>
      </c>
      <c r="BG25">
        <v>1</v>
      </c>
      <c r="BI25">
        <v>1</v>
      </c>
      <c r="BK25">
        <v>1</v>
      </c>
      <c r="BM25">
        <v>1</v>
      </c>
      <c r="BO25">
        <v>1</v>
      </c>
      <c r="BQ25">
        <v>1</v>
      </c>
      <c r="BS25">
        <v>1</v>
      </c>
      <c r="BU25">
        <v>1</v>
      </c>
      <c r="BW25">
        <v>1</v>
      </c>
      <c r="BY25">
        <v>1</v>
      </c>
      <c r="CA25">
        <v>1</v>
      </c>
      <c r="CC25">
        <v>1</v>
      </c>
      <c r="CE25">
        <v>1</v>
      </c>
      <c r="CG25">
        <v>1</v>
      </c>
      <c r="CI25">
        <v>1</v>
      </c>
      <c r="CK25">
        <v>1</v>
      </c>
      <c r="CM25">
        <v>1</v>
      </c>
      <c r="CO25">
        <v>1</v>
      </c>
      <c r="CQ25">
        <v>1</v>
      </c>
      <c r="CS25">
        <v>1</v>
      </c>
      <c r="CU25">
        <v>1</v>
      </c>
      <c r="CW25">
        <v>1</v>
      </c>
      <c r="CY25">
        <v>1</v>
      </c>
      <c r="DA25">
        <v>1</v>
      </c>
      <c r="DC25">
        <v>1</v>
      </c>
      <c r="DE25">
        <v>1</v>
      </c>
      <c r="DG25">
        <v>1</v>
      </c>
      <c r="DI25">
        <v>1</v>
      </c>
      <c r="DK25">
        <v>1</v>
      </c>
      <c r="DM25">
        <v>1</v>
      </c>
      <c r="DO25">
        <v>1</v>
      </c>
      <c r="DQ25">
        <v>1</v>
      </c>
      <c r="DS25">
        <v>1</v>
      </c>
      <c r="DU25">
        <v>1</v>
      </c>
      <c r="DW25">
        <v>1</v>
      </c>
      <c r="DY25">
        <v>1</v>
      </c>
      <c r="EA25">
        <v>1</v>
      </c>
      <c r="EC25">
        <v>1</v>
      </c>
      <c r="EE25">
        <v>1</v>
      </c>
      <c r="EG25">
        <v>1</v>
      </c>
      <c r="EI25">
        <v>1</v>
      </c>
      <c r="EK25">
        <v>1</v>
      </c>
      <c r="EM25">
        <v>1</v>
      </c>
      <c r="EO25">
        <v>1</v>
      </c>
      <c r="EQ25">
        <v>1</v>
      </c>
      <c r="ES25">
        <v>1</v>
      </c>
      <c r="EU25">
        <v>1</v>
      </c>
      <c r="EW25">
        <v>1</v>
      </c>
      <c r="EY25">
        <v>1</v>
      </c>
      <c r="FA25">
        <v>1</v>
      </c>
      <c r="FC25">
        <v>1</v>
      </c>
      <c r="FE25">
        <v>1</v>
      </c>
      <c r="FG25">
        <v>1</v>
      </c>
    </row>
    <row r="26" spans="1:205" x14ac:dyDescent="0.35">
      <c r="A26" t="s">
        <v>1194</v>
      </c>
      <c r="B26" t="s">
        <v>7</v>
      </c>
      <c r="C26" s="6">
        <v>83</v>
      </c>
      <c r="D26" s="8">
        <v>83</v>
      </c>
      <c r="E26">
        <v>1</v>
      </c>
      <c r="G26">
        <v>1</v>
      </c>
      <c r="I26">
        <v>1</v>
      </c>
      <c r="K26">
        <v>1</v>
      </c>
      <c r="M26">
        <v>1</v>
      </c>
      <c r="O26">
        <v>1</v>
      </c>
      <c r="Q26">
        <v>1</v>
      </c>
      <c r="S26">
        <v>1</v>
      </c>
      <c r="U26">
        <v>1</v>
      </c>
      <c r="W26">
        <v>1</v>
      </c>
      <c r="Y26">
        <v>1</v>
      </c>
      <c r="AA26">
        <v>1</v>
      </c>
      <c r="AC26">
        <v>1</v>
      </c>
      <c r="AE26">
        <v>1</v>
      </c>
      <c r="AG26">
        <v>1</v>
      </c>
      <c r="AI26">
        <v>1</v>
      </c>
      <c r="AK26">
        <v>1</v>
      </c>
      <c r="AM26">
        <v>1</v>
      </c>
      <c r="AO26">
        <v>1</v>
      </c>
      <c r="AQ26">
        <v>1</v>
      </c>
      <c r="AS26">
        <v>1</v>
      </c>
      <c r="AU26">
        <v>1</v>
      </c>
      <c r="AW26">
        <v>1</v>
      </c>
      <c r="AY26">
        <v>1</v>
      </c>
      <c r="BA26">
        <v>1</v>
      </c>
      <c r="BC26">
        <v>1</v>
      </c>
      <c r="BE26">
        <v>1</v>
      </c>
      <c r="BG26">
        <v>1</v>
      </c>
      <c r="BI26">
        <v>1</v>
      </c>
      <c r="BK26">
        <v>1</v>
      </c>
      <c r="BM26">
        <v>1</v>
      </c>
      <c r="BO26">
        <v>1</v>
      </c>
      <c r="BQ26">
        <v>1</v>
      </c>
      <c r="BS26">
        <v>1</v>
      </c>
      <c r="BU26">
        <v>1</v>
      </c>
      <c r="BW26">
        <v>1</v>
      </c>
      <c r="BY26">
        <v>1</v>
      </c>
      <c r="CA26">
        <v>1</v>
      </c>
      <c r="CC26">
        <v>1</v>
      </c>
      <c r="CE26">
        <v>1</v>
      </c>
      <c r="CG26">
        <v>1</v>
      </c>
      <c r="CI26">
        <v>1</v>
      </c>
      <c r="CK26">
        <v>1</v>
      </c>
      <c r="CM26">
        <v>1</v>
      </c>
      <c r="CO26">
        <v>1</v>
      </c>
      <c r="CQ26">
        <v>1</v>
      </c>
      <c r="CS26">
        <v>1</v>
      </c>
      <c r="CU26">
        <v>1</v>
      </c>
      <c r="CW26">
        <v>1</v>
      </c>
      <c r="CY26">
        <v>1</v>
      </c>
      <c r="DA26">
        <v>1</v>
      </c>
      <c r="DC26">
        <v>1</v>
      </c>
      <c r="DE26">
        <v>1</v>
      </c>
      <c r="DG26">
        <v>1</v>
      </c>
      <c r="DI26">
        <v>1</v>
      </c>
      <c r="DK26">
        <v>1</v>
      </c>
      <c r="DM26">
        <v>1</v>
      </c>
      <c r="DO26">
        <v>1</v>
      </c>
      <c r="DQ26">
        <v>1</v>
      </c>
      <c r="DS26">
        <v>1</v>
      </c>
      <c r="DU26">
        <v>1</v>
      </c>
      <c r="DW26">
        <v>1</v>
      </c>
      <c r="DY26">
        <v>1</v>
      </c>
      <c r="EA26">
        <v>1</v>
      </c>
      <c r="EC26">
        <v>1</v>
      </c>
      <c r="EE26">
        <v>1</v>
      </c>
      <c r="EG26">
        <v>1</v>
      </c>
      <c r="EI26">
        <v>1</v>
      </c>
      <c r="EK26">
        <v>1</v>
      </c>
      <c r="EM26">
        <v>1</v>
      </c>
      <c r="EO26">
        <v>1</v>
      </c>
      <c r="EQ26">
        <v>1</v>
      </c>
      <c r="ES26">
        <v>1</v>
      </c>
      <c r="EU26">
        <v>1</v>
      </c>
      <c r="EW26">
        <v>1</v>
      </c>
      <c r="EY26">
        <v>1</v>
      </c>
      <c r="FA26">
        <v>1</v>
      </c>
      <c r="FC26">
        <v>1</v>
      </c>
      <c r="FE26">
        <v>1</v>
      </c>
      <c r="FG26">
        <v>1</v>
      </c>
      <c r="FI26">
        <v>1</v>
      </c>
      <c r="FK26">
        <v>1</v>
      </c>
      <c r="FM26">
        <v>1</v>
      </c>
    </row>
    <row r="27" spans="1:205" x14ac:dyDescent="0.35">
      <c r="A27" t="s">
        <v>24</v>
      </c>
      <c r="B27" t="s">
        <v>7</v>
      </c>
      <c r="C27" s="6">
        <f t="shared" si="0"/>
        <v>87</v>
      </c>
      <c r="D27" s="8">
        <f t="shared" si="1"/>
        <v>64</v>
      </c>
      <c r="E27">
        <v>1</v>
      </c>
      <c r="G27">
        <v>1</v>
      </c>
      <c r="I27">
        <v>1</v>
      </c>
      <c r="K27">
        <v>1</v>
      </c>
      <c r="M27">
        <v>1</v>
      </c>
      <c r="O27">
        <v>1</v>
      </c>
      <c r="Q27">
        <v>1</v>
      </c>
      <c r="S27">
        <v>1</v>
      </c>
      <c r="U27">
        <v>1</v>
      </c>
      <c r="W27">
        <v>1</v>
      </c>
      <c r="Y27">
        <v>1</v>
      </c>
      <c r="AA27">
        <v>1</v>
      </c>
      <c r="AC27">
        <v>1</v>
      </c>
      <c r="AE27">
        <v>1</v>
      </c>
      <c r="AG27">
        <v>1</v>
      </c>
      <c r="AI27">
        <v>1</v>
      </c>
      <c r="AK27">
        <v>1</v>
      </c>
      <c r="AM27">
        <v>1</v>
      </c>
      <c r="AO27">
        <v>1</v>
      </c>
      <c r="AQ27">
        <v>1</v>
      </c>
      <c r="AS27">
        <v>1</v>
      </c>
      <c r="AU27">
        <v>1</v>
      </c>
      <c r="AW27">
        <v>1</v>
      </c>
      <c r="AY27">
        <v>1</v>
      </c>
      <c r="BA27">
        <v>1</v>
      </c>
      <c r="BC27">
        <v>1</v>
      </c>
      <c r="BE27">
        <v>1</v>
      </c>
      <c r="BG27">
        <v>1</v>
      </c>
      <c r="BI27">
        <v>1</v>
      </c>
      <c r="BK27">
        <v>1</v>
      </c>
      <c r="BM27">
        <v>1</v>
      </c>
      <c r="BO27">
        <v>1</v>
      </c>
      <c r="BQ27">
        <v>1</v>
      </c>
      <c r="BS27">
        <v>1</v>
      </c>
      <c r="BU27">
        <v>1</v>
      </c>
      <c r="BW27">
        <v>1</v>
      </c>
      <c r="BY27">
        <v>1</v>
      </c>
      <c r="CA27">
        <v>1</v>
      </c>
      <c r="CC27">
        <v>1</v>
      </c>
      <c r="CE27">
        <v>1</v>
      </c>
      <c r="CG27">
        <v>1</v>
      </c>
      <c r="CI27">
        <v>1</v>
      </c>
      <c r="CK27">
        <v>1</v>
      </c>
      <c r="CM27">
        <v>1</v>
      </c>
      <c r="CO27">
        <v>0</v>
      </c>
      <c r="CP27" t="s">
        <v>248</v>
      </c>
      <c r="CQ27">
        <v>1</v>
      </c>
      <c r="CS27">
        <v>1</v>
      </c>
      <c r="CU27">
        <v>1</v>
      </c>
      <c r="CW27">
        <v>1</v>
      </c>
      <c r="CY27">
        <v>1</v>
      </c>
      <c r="DA27">
        <v>1</v>
      </c>
      <c r="DC27">
        <v>1</v>
      </c>
      <c r="DE27">
        <v>1</v>
      </c>
      <c r="DG27">
        <v>1</v>
      </c>
      <c r="DI27">
        <v>1</v>
      </c>
      <c r="DK27">
        <v>1</v>
      </c>
      <c r="DM27">
        <v>1</v>
      </c>
      <c r="DO27">
        <v>1</v>
      </c>
      <c r="DQ27">
        <v>1</v>
      </c>
      <c r="DS27">
        <v>1</v>
      </c>
      <c r="DU27">
        <v>1</v>
      </c>
      <c r="DW27">
        <v>1</v>
      </c>
      <c r="DY27">
        <v>1</v>
      </c>
      <c r="EA27">
        <v>1</v>
      </c>
      <c r="EC27">
        <v>1</v>
      </c>
      <c r="EE27">
        <v>1</v>
      </c>
      <c r="EG27">
        <v>1</v>
      </c>
      <c r="EI27">
        <v>1</v>
      </c>
      <c r="EK27">
        <v>1</v>
      </c>
      <c r="EM27">
        <v>1</v>
      </c>
      <c r="EO27">
        <v>1</v>
      </c>
      <c r="EQ27">
        <v>1</v>
      </c>
      <c r="ES27">
        <v>1</v>
      </c>
      <c r="EU27">
        <v>1</v>
      </c>
      <c r="EW27">
        <v>1</v>
      </c>
      <c r="EY27">
        <v>1</v>
      </c>
      <c r="FA27">
        <v>1</v>
      </c>
      <c r="FC27">
        <v>1</v>
      </c>
      <c r="FE27">
        <v>1</v>
      </c>
      <c r="FG27">
        <v>1</v>
      </c>
      <c r="FI27">
        <v>1</v>
      </c>
      <c r="FK27">
        <v>1</v>
      </c>
      <c r="FM27">
        <v>1</v>
      </c>
      <c r="FO27">
        <v>1</v>
      </c>
      <c r="FQ27">
        <v>1</v>
      </c>
      <c r="FS27">
        <v>1</v>
      </c>
      <c r="FU27">
        <v>1</v>
      </c>
    </row>
    <row r="28" spans="1:205" x14ac:dyDescent="0.35">
      <c r="A28" t="s">
        <v>25</v>
      </c>
      <c r="B28" t="s">
        <v>7</v>
      </c>
      <c r="C28" s="6">
        <f t="shared" si="0"/>
        <v>90</v>
      </c>
      <c r="D28" s="8">
        <f t="shared" si="1"/>
        <v>65</v>
      </c>
      <c r="E28">
        <v>1</v>
      </c>
      <c r="G28">
        <v>1</v>
      </c>
      <c r="I28">
        <v>1</v>
      </c>
      <c r="K28">
        <v>1</v>
      </c>
      <c r="M28">
        <v>1</v>
      </c>
      <c r="O28">
        <v>1</v>
      </c>
      <c r="Q28">
        <v>1</v>
      </c>
      <c r="S28">
        <v>1</v>
      </c>
      <c r="U28">
        <v>1</v>
      </c>
      <c r="W28">
        <v>1</v>
      </c>
      <c r="Y28">
        <v>1</v>
      </c>
      <c r="AA28">
        <v>1</v>
      </c>
      <c r="AC28">
        <v>1</v>
      </c>
      <c r="AE28">
        <v>1</v>
      </c>
      <c r="AG28">
        <v>1</v>
      </c>
      <c r="AI28">
        <v>1</v>
      </c>
      <c r="AK28">
        <v>1</v>
      </c>
      <c r="AM28">
        <v>1</v>
      </c>
      <c r="AO28">
        <v>1</v>
      </c>
      <c r="AQ28">
        <v>1</v>
      </c>
      <c r="AS28">
        <v>1</v>
      </c>
      <c r="AU28">
        <v>1</v>
      </c>
      <c r="AW28">
        <v>1</v>
      </c>
      <c r="AY28">
        <v>1</v>
      </c>
      <c r="BA28">
        <v>1</v>
      </c>
      <c r="BC28">
        <v>1</v>
      </c>
      <c r="BE28">
        <v>1</v>
      </c>
      <c r="BG28">
        <v>1</v>
      </c>
      <c r="BI28">
        <v>1</v>
      </c>
      <c r="BK28">
        <v>1</v>
      </c>
      <c r="BM28">
        <v>1</v>
      </c>
      <c r="BO28">
        <v>1</v>
      </c>
      <c r="BQ28">
        <v>1</v>
      </c>
      <c r="BS28">
        <v>1</v>
      </c>
      <c r="BU28">
        <v>1</v>
      </c>
      <c r="BW28">
        <v>1</v>
      </c>
      <c r="BY28">
        <v>1</v>
      </c>
      <c r="CA28">
        <v>1</v>
      </c>
      <c r="CC28">
        <v>1</v>
      </c>
      <c r="CE28">
        <v>1</v>
      </c>
      <c r="CG28">
        <v>1</v>
      </c>
      <c r="CI28">
        <v>1</v>
      </c>
      <c r="CK28">
        <v>1</v>
      </c>
      <c r="CM28">
        <v>1</v>
      </c>
      <c r="CO28">
        <v>1</v>
      </c>
      <c r="CQ28">
        <v>1</v>
      </c>
      <c r="CS28">
        <v>1</v>
      </c>
      <c r="CU28">
        <v>1</v>
      </c>
      <c r="CW28">
        <v>1</v>
      </c>
      <c r="CY28">
        <v>1</v>
      </c>
      <c r="DA28">
        <v>1</v>
      </c>
      <c r="DC28">
        <v>1</v>
      </c>
      <c r="DE28">
        <v>1</v>
      </c>
      <c r="DG28">
        <v>1</v>
      </c>
      <c r="DI28">
        <v>1</v>
      </c>
      <c r="DK28">
        <v>1</v>
      </c>
      <c r="DM28">
        <v>1</v>
      </c>
      <c r="DO28">
        <v>1</v>
      </c>
      <c r="DQ28">
        <v>1</v>
      </c>
      <c r="DS28">
        <v>1</v>
      </c>
      <c r="DU28">
        <v>1</v>
      </c>
      <c r="DW28">
        <v>1</v>
      </c>
      <c r="DY28">
        <v>1</v>
      </c>
      <c r="EA28">
        <v>1</v>
      </c>
      <c r="EC28">
        <v>1</v>
      </c>
      <c r="EE28">
        <v>1</v>
      </c>
      <c r="EG28">
        <v>1</v>
      </c>
      <c r="EI28">
        <v>1</v>
      </c>
      <c r="EK28">
        <v>1</v>
      </c>
      <c r="EM28">
        <v>1</v>
      </c>
      <c r="EO28">
        <v>1</v>
      </c>
      <c r="EQ28">
        <v>1</v>
      </c>
      <c r="ES28">
        <v>1</v>
      </c>
      <c r="EU28">
        <v>1</v>
      </c>
      <c r="EW28">
        <v>1</v>
      </c>
      <c r="EY28">
        <v>1</v>
      </c>
      <c r="FA28">
        <v>1</v>
      </c>
      <c r="FC28">
        <v>1</v>
      </c>
      <c r="FE28">
        <v>1</v>
      </c>
      <c r="FG28">
        <v>1</v>
      </c>
      <c r="FI28">
        <v>1</v>
      </c>
      <c r="FK28">
        <v>1</v>
      </c>
      <c r="FM28">
        <v>1</v>
      </c>
      <c r="FO28">
        <v>1</v>
      </c>
      <c r="FQ28">
        <v>1</v>
      </c>
      <c r="FS28">
        <v>1</v>
      </c>
      <c r="FU28">
        <v>1</v>
      </c>
      <c r="FW28">
        <v>1</v>
      </c>
      <c r="FY28">
        <v>1</v>
      </c>
      <c r="GA28">
        <v>1</v>
      </c>
    </row>
    <row r="29" spans="1:205" x14ac:dyDescent="0.35">
      <c r="A29" s="35" t="s">
        <v>1135</v>
      </c>
      <c r="B29" t="s">
        <v>7</v>
      </c>
      <c r="C29" s="6">
        <v>97</v>
      </c>
      <c r="D29" s="8">
        <v>96</v>
      </c>
      <c r="E29">
        <v>1</v>
      </c>
      <c r="G29">
        <v>1</v>
      </c>
      <c r="I29">
        <v>1</v>
      </c>
      <c r="K29">
        <v>1</v>
      </c>
      <c r="M29">
        <v>1</v>
      </c>
      <c r="O29">
        <v>1</v>
      </c>
      <c r="Q29">
        <v>1</v>
      </c>
      <c r="S29">
        <v>1</v>
      </c>
      <c r="U29">
        <v>1</v>
      </c>
      <c r="W29">
        <v>1</v>
      </c>
      <c r="Y29">
        <v>1</v>
      </c>
      <c r="AA29">
        <v>1</v>
      </c>
      <c r="AC29">
        <v>1</v>
      </c>
      <c r="AE29">
        <v>1</v>
      </c>
      <c r="AG29">
        <v>1</v>
      </c>
      <c r="AI29">
        <v>1</v>
      </c>
      <c r="AK29">
        <v>1</v>
      </c>
      <c r="AM29">
        <v>1</v>
      </c>
      <c r="AO29">
        <v>1</v>
      </c>
      <c r="AQ29">
        <v>1</v>
      </c>
      <c r="AS29">
        <v>1</v>
      </c>
      <c r="AU29">
        <v>1</v>
      </c>
      <c r="AW29">
        <v>1</v>
      </c>
      <c r="AY29">
        <v>1</v>
      </c>
      <c r="BA29">
        <v>1</v>
      </c>
      <c r="BC29">
        <v>1</v>
      </c>
      <c r="BE29">
        <v>1</v>
      </c>
      <c r="BG29">
        <v>1</v>
      </c>
      <c r="BI29">
        <v>0</v>
      </c>
      <c r="BJ29" t="s">
        <v>536</v>
      </c>
      <c r="BK29">
        <v>1</v>
      </c>
      <c r="BM29">
        <v>1</v>
      </c>
      <c r="BO29">
        <v>1</v>
      </c>
      <c r="BQ29">
        <v>1</v>
      </c>
      <c r="BS29">
        <v>1</v>
      </c>
      <c r="BU29">
        <v>1</v>
      </c>
      <c r="BW29">
        <v>1</v>
      </c>
      <c r="BY29">
        <v>1</v>
      </c>
      <c r="CA29">
        <v>1</v>
      </c>
      <c r="CC29">
        <v>1</v>
      </c>
      <c r="CE29">
        <v>1</v>
      </c>
      <c r="CG29">
        <v>1</v>
      </c>
      <c r="CI29">
        <v>1</v>
      </c>
      <c r="CK29">
        <v>1</v>
      </c>
      <c r="CM29">
        <v>1</v>
      </c>
      <c r="CO29">
        <v>1</v>
      </c>
      <c r="CQ29">
        <v>1</v>
      </c>
      <c r="CS29">
        <v>1</v>
      </c>
      <c r="CU29">
        <v>1</v>
      </c>
      <c r="CW29">
        <v>1</v>
      </c>
      <c r="CY29">
        <v>1</v>
      </c>
      <c r="DA29">
        <v>1</v>
      </c>
      <c r="DC29">
        <v>1</v>
      </c>
      <c r="DE29">
        <v>1</v>
      </c>
      <c r="DG29">
        <v>1</v>
      </c>
      <c r="DI29">
        <v>1</v>
      </c>
      <c r="DK29">
        <v>1</v>
      </c>
      <c r="DM29">
        <v>1</v>
      </c>
      <c r="DO29">
        <v>1</v>
      </c>
      <c r="DQ29">
        <v>1</v>
      </c>
      <c r="DS29">
        <v>1</v>
      </c>
      <c r="DU29">
        <v>1</v>
      </c>
      <c r="DW29">
        <v>1</v>
      </c>
      <c r="DY29">
        <v>1</v>
      </c>
      <c r="EA29">
        <v>1</v>
      </c>
      <c r="EC29">
        <v>1</v>
      </c>
      <c r="EE29">
        <v>1</v>
      </c>
      <c r="EG29">
        <v>1</v>
      </c>
      <c r="EI29">
        <v>1</v>
      </c>
      <c r="EK29">
        <v>1</v>
      </c>
      <c r="EM29">
        <v>1</v>
      </c>
      <c r="EO29">
        <v>1</v>
      </c>
      <c r="EQ29">
        <v>1</v>
      </c>
      <c r="ES29">
        <v>1</v>
      </c>
      <c r="EU29">
        <v>1</v>
      </c>
      <c r="EW29">
        <v>1</v>
      </c>
      <c r="EY29">
        <v>1</v>
      </c>
      <c r="FA29">
        <v>1</v>
      </c>
      <c r="FC29">
        <v>1</v>
      </c>
      <c r="FE29">
        <v>1</v>
      </c>
      <c r="FG29">
        <v>1</v>
      </c>
      <c r="FI29">
        <v>1</v>
      </c>
      <c r="FK29">
        <v>1</v>
      </c>
      <c r="FM29">
        <v>1</v>
      </c>
      <c r="FO29">
        <v>1</v>
      </c>
      <c r="FQ29">
        <v>1</v>
      </c>
      <c r="FS29">
        <v>1</v>
      </c>
      <c r="FU29">
        <v>1</v>
      </c>
      <c r="FW29">
        <v>1</v>
      </c>
      <c r="FY29">
        <v>1</v>
      </c>
      <c r="GA29">
        <v>1</v>
      </c>
      <c r="GC29">
        <v>1</v>
      </c>
      <c r="GE29">
        <v>1</v>
      </c>
      <c r="GG29">
        <v>1</v>
      </c>
      <c r="GI29">
        <v>1</v>
      </c>
      <c r="GK29">
        <v>1</v>
      </c>
      <c r="GM29">
        <v>1</v>
      </c>
      <c r="GO29">
        <v>1</v>
      </c>
    </row>
    <row r="30" spans="1:205" x14ac:dyDescent="0.35">
      <c r="A30" s="21" t="s">
        <v>1173</v>
      </c>
      <c r="B30" t="s">
        <v>7</v>
      </c>
      <c r="C30" s="6">
        <v>101</v>
      </c>
      <c r="D30" s="8">
        <v>101</v>
      </c>
      <c r="E30">
        <v>1</v>
      </c>
      <c r="G30">
        <v>1</v>
      </c>
      <c r="I30">
        <v>1</v>
      </c>
      <c r="K30">
        <v>1</v>
      </c>
      <c r="M30">
        <v>1</v>
      </c>
      <c r="O30">
        <v>1</v>
      </c>
      <c r="Q30">
        <v>1</v>
      </c>
      <c r="S30">
        <v>1</v>
      </c>
      <c r="U30">
        <v>1</v>
      </c>
      <c r="W30">
        <v>1</v>
      </c>
      <c r="Y30">
        <v>1</v>
      </c>
      <c r="AA30">
        <v>1</v>
      </c>
      <c r="AC30">
        <v>1</v>
      </c>
      <c r="AE30">
        <v>1</v>
      </c>
      <c r="AG30">
        <v>1</v>
      </c>
      <c r="AI30">
        <v>1</v>
      </c>
      <c r="AK30">
        <v>1</v>
      </c>
      <c r="AM30">
        <v>1</v>
      </c>
      <c r="AO30">
        <v>1</v>
      </c>
      <c r="AQ30">
        <v>1</v>
      </c>
      <c r="AS30">
        <v>1</v>
      </c>
      <c r="AU30">
        <v>1</v>
      </c>
      <c r="AW30">
        <v>1</v>
      </c>
      <c r="AY30">
        <v>1</v>
      </c>
      <c r="BA30">
        <v>1</v>
      </c>
      <c r="BC30">
        <v>1</v>
      </c>
      <c r="BE30">
        <v>1</v>
      </c>
      <c r="BG30">
        <v>1</v>
      </c>
      <c r="BI30">
        <v>1</v>
      </c>
      <c r="BK30">
        <v>1</v>
      </c>
      <c r="BM30">
        <v>1</v>
      </c>
      <c r="BO30">
        <v>1</v>
      </c>
      <c r="BQ30">
        <v>1</v>
      </c>
      <c r="BS30">
        <v>1</v>
      </c>
      <c r="BU30">
        <v>1</v>
      </c>
      <c r="BW30">
        <v>1</v>
      </c>
      <c r="BY30">
        <v>1</v>
      </c>
      <c r="CA30">
        <v>1</v>
      </c>
      <c r="CC30">
        <v>1</v>
      </c>
      <c r="CE30">
        <v>1</v>
      </c>
      <c r="CG30">
        <v>1</v>
      </c>
      <c r="CI30">
        <v>1</v>
      </c>
      <c r="CK30">
        <v>1</v>
      </c>
      <c r="CM30">
        <v>1</v>
      </c>
      <c r="CO30">
        <v>1</v>
      </c>
      <c r="CQ30">
        <v>1</v>
      </c>
      <c r="CS30">
        <v>1</v>
      </c>
      <c r="CU30">
        <v>1</v>
      </c>
      <c r="CW30">
        <v>1</v>
      </c>
      <c r="CY30">
        <v>1</v>
      </c>
      <c r="DA30">
        <v>1</v>
      </c>
      <c r="DC30">
        <v>1</v>
      </c>
      <c r="DE30">
        <v>1</v>
      </c>
      <c r="DG30">
        <v>1</v>
      </c>
      <c r="DI30">
        <v>1</v>
      </c>
      <c r="DK30">
        <v>1</v>
      </c>
      <c r="DM30">
        <v>1</v>
      </c>
      <c r="DO30">
        <v>1</v>
      </c>
      <c r="DQ30">
        <v>1</v>
      </c>
      <c r="DS30">
        <v>1</v>
      </c>
      <c r="DU30">
        <v>1</v>
      </c>
      <c r="DW30">
        <v>1</v>
      </c>
      <c r="DY30">
        <v>1</v>
      </c>
      <c r="EA30">
        <v>1</v>
      </c>
      <c r="EC30">
        <v>1</v>
      </c>
      <c r="EE30">
        <v>1</v>
      </c>
      <c r="EG30">
        <v>1</v>
      </c>
      <c r="EI30">
        <v>1</v>
      </c>
      <c r="EK30">
        <v>1</v>
      </c>
      <c r="EM30">
        <v>1</v>
      </c>
      <c r="EO30">
        <v>1</v>
      </c>
      <c r="EQ30">
        <v>1</v>
      </c>
      <c r="ES30">
        <v>1</v>
      </c>
      <c r="EU30">
        <v>1</v>
      </c>
      <c r="EW30">
        <v>1</v>
      </c>
      <c r="EY30">
        <v>1</v>
      </c>
      <c r="FA30">
        <v>1</v>
      </c>
      <c r="FC30">
        <v>1</v>
      </c>
      <c r="FE30">
        <v>1</v>
      </c>
      <c r="FG30">
        <v>1</v>
      </c>
      <c r="FI30">
        <v>1</v>
      </c>
      <c r="FK30">
        <v>1</v>
      </c>
      <c r="FM30">
        <v>1</v>
      </c>
      <c r="FO30">
        <v>1</v>
      </c>
      <c r="FQ30">
        <v>1</v>
      </c>
      <c r="FS30">
        <v>1</v>
      </c>
      <c r="FU30">
        <v>1</v>
      </c>
      <c r="FW30">
        <v>1</v>
      </c>
      <c r="FY30">
        <v>1</v>
      </c>
      <c r="GA30">
        <v>1</v>
      </c>
      <c r="GC30">
        <v>1</v>
      </c>
      <c r="GE30">
        <v>1</v>
      </c>
      <c r="GG30">
        <v>1</v>
      </c>
      <c r="GI30">
        <v>1</v>
      </c>
      <c r="GK30">
        <v>1</v>
      </c>
      <c r="GM30">
        <v>1</v>
      </c>
      <c r="GO30">
        <v>1</v>
      </c>
      <c r="GQ30">
        <v>1</v>
      </c>
      <c r="GS30">
        <v>1</v>
      </c>
      <c r="GU30">
        <v>1</v>
      </c>
      <c r="GW30">
        <v>1</v>
      </c>
    </row>
    <row r="31" spans="1:205" x14ac:dyDescent="0.35">
      <c r="A31" t="s">
        <v>26</v>
      </c>
      <c r="B31" t="s">
        <v>7</v>
      </c>
      <c r="C31" s="6">
        <f t="shared" ref="C31:C57" si="2">COUNT(E31:HD31)</f>
        <v>55</v>
      </c>
      <c r="D31" s="8">
        <f t="shared" ref="D31:D57" si="3">SUM(E31,G31,I31,K31,M31,O31,Q31,S31,U31,W31,Y31,AA31,AC31,AE31,AG31,AI31,AK31,AM31,AO31,AQ31,AS31,AU31,AW31,AY31,BA31,BC31,BE31,BG31,BI31,BK31,BM31,BO31,BQ31,BS31,BU31,BW31,BY31,CA31,CC31,CE31,CG31,CI31,CK31,CM31,CO31,CQ31,CS31,CU31,CW31,CY31,DA31,DC31,DE31,DG31,DI31,DK31,DM31,DO31,DQ31,DS31,DU31,DW31,DY31,EA31,EC31)</f>
        <v>53</v>
      </c>
      <c r="E31">
        <v>1</v>
      </c>
      <c r="G31">
        <v>1</v>
      </c>
      <c r="I31">
        <v>1</v>
      </c>
      <c r="K31">
        <v>1</v>
      </c>
      <c r="M31">
        <v>1</v>
      </c>
      <c r="O31">
        <v>1</v>
      </c>
      <c r="Q31">
        <v>1</v>
      </c>
      <c r="S31">
        <v>1</v>
      </c>
      <c r="U31">
        <v>1</v>
      </c>
      <c r="W31">
        <v>1</v>
      </c>
      <c r="Y31">
        <v>1</v>
      </c>
      <c r="AA31">
        <v>1</v>
      </c>
      <c r="AC31">
        <v>1</v>
      </c>
      <c r="AE31">
        <v>1</v>
      </c>
      <c r="AG31">
        <v>0</v>
      </c>
      <c r="AH31" t="s">
        <v>524</v>
      </c>
      <c r="AI31">
        <v>1</v>
      </c>
      <c r="AK31">
        <v>1</v>
      </c>
      <c r="AM31">
        <v>1</v>
      </c>
      <c r="AO31">
        <v>1</v>
      </c>
      <c r="AQ31">
        <v>1</v>
      </c>
      <c r="AS31">
        <v>1</v>
      </c>
      <c r="AU31">
        <v>1</v>
      </c>
      <c r="AW31">
        <v>1</v>
      </c>
      <c r="AY31">
        <v>1</v>
      </c>
      <c r="BA31">
        <v>1</v>
      </c>
      <c r="BC31">
        <v>1</v>
      </c>
      <c r="BE31">
        <v>1</v>
      </c>
      <c r="BG31">
        <v>1</v>
      </c>
      <c r="BI31">
        <v>1</v>
      </c>
      <c r="BK31">
        <v>1</v>
      </c>
      <c r="BM31">
        <v>1</v>
      </c>
      <c r="BO31">
        <v>1</v>
      </c>
      <c r="BQ31">
        <v>1</v>
      </c>
      <c r="BS31">
        <v>1</v>
      </c>
      <c r="BU31">
        <v>1</v>
      </c>
      <c r="BW31">
        <v>1</v>
      </c>
      <c r="BY31">
        <v>1</v>
      </c>
      <c r="CA31">
        <v>1</v>
      </c>
      <c r="CC31">
        <v>1</v>
      </c>
      <c r="CE31">
        <v>1</v>
      </c>
      <c r="CG31">
        <v>1</v>
      </c>
      <c r="CI31">
        <v>1</v>
      </c>
      <c r="CK31">
        <v>1</v>
      </c>
      <c r="CM31">
        <v>1</v>
      </c>
      <c r="CO31">
        <v>1</v>
      </c>
      <c r="CQ31">
        <v>1</v>
      </c>
      <c r="CS31">
        <v>1</v>
      </c>
      <c r="CU31">
        <v>1</v>
      </c>
      <c r="CW31">
        <v>0</v>
      </c>
      <c r="CX31" t="s">
        <v>516</v>
      </c>
      <c r="CY31">
        <v>1</v>
      </c>
      <c r="DA31">
        <v>1</v>
      </c>
      <c r="DC31">
        <v>1</v>
      </c>
      <c r="DE31">
        <v>1</v>
      </c>
      <c r="DG31">
        <v>1</v>
      </c>
      <c r="DI31">
        <v>1</v>
      </c>
    </row>
    <row r="32" spans="1:205" x14ac:dyDescent="0.35">
      <c r="A32" t="s">
        <v>28</v>
      </c>
      <c r="B32" t="s">
        <v>7</v>
      </c>
      <c r="C32" s="6">
        <f t="shared" si="2"/>
        <v>52</v>
      </c>
      <c r="D32" s="8">
        <f t="shared" si="3"/>
        <v>51</v>
      </c>
      <c r="E32">
        <v>1</v>
      </c>
      <c r="G32">
        <v>1</v>
      </c>
      <c r="I32">
        <v>0</v>
      </c>
      <c r="J32" t="s">
        <v>521</v>
      </c>
      <c r="K32">
        <v>1</v>
      </c>
      <c r="M32">
        <v>1</v>
      </c>
      <c r="O32">
        <v>1</v>
      </c>
      <c r="Q32">
        <v>1</v>
      </c>
      <c r="S32">
        <v>1</v>
      </c>
      <c r="U32">
        <v>1</v>
      </c>
      <c r="W32">
        <v>1</v>
      </c>
      <c r="Y32">
        <v>1</v>
      </c>
      <c r="AA32">
        <v>1</v>
      </c>
      <c r="AC32">
        <v>1</v>
      </c>
      <c r="AE32">
        <v>1</v>
      </c>
      <c r="AG32">
        <v>1</v>
      </c>
      <c r="AI32">
        <v>1</v>
      </c>
      <c r="AK32">
        <v>1</v>
      </c>
      <c r="AM32">
        <v>1</v>
      </c>
      <c r="AO32">
        <v>1</v>
      </c>
      <c r="AQ32">
        <v>1</v>
      </c>
      <c r="AS32">
        <v>1</v>
      </c>
      <c r="AU32">
        <v>1</v>
      </c>
      <c r="AW32">
        <v>1</v>
      </c>
      <c r="AY32">
        <v>1</v>
      </c>
      <c r="BA32">
        <v>1</v>
      </c>
      <c r="BC32">
        <v>1</v>
      </c>
      <c r="BE32">
        <v>1</v>
      </c>
      <c r="BG32">
        <v>1</v>
      </c>
      <c r="BI32">
        <v>1</v>
      </c>
      <c r="BK32">
        <v>1</v>
      </c>
      <c r="BM32">
        <v>1</v>
      </c>
      <c r="BO32">
        <v>1</v>
      </c>
      <c r="BQ32">
        <v>1</v>
      </c>
      <c r="BS32">
        <v>1</v>
      </c>
      <c r="BU32">
        <v>1</v>
      </c>
      <c r="BW32">
        <v>1</v>
      </c>
      <c r="BY32">
        <v>1</v>
      </c>
      <c r="CA32">
        <v>1</v>
      </c>
      <c r="CC32">
        <v>1</v>
      </c>
      <c r="CE32">
        <v>1</v>
      </c>
      <c r="CG32">
        <v>1</v>
      </c>
      <c r="CI32">
        <v>1</v>
      </c>
      <c r="CK32">
        <v>1</v>
      </c>
      <c r="CM32">
        <v>1</v>
      </c>
      <c r="CO32">
        <v>1</v>
      </c>
      <c r="CQ32">
        <v>1</v>
      </c>
      <c r="CS32">
        <v>1</v>
      </c>
      <c r="CU32">
        <v>1</v>
      </c>
      <c r="CW32">
        <v>1</v>
      </c>
      <c r="CY32">
        <v>1</v>
      </c>
      <c r="DA32">
        <v>1</v>
      </c>
      <c r="DC32">
        <v>1</v>
      </c>
    </row>
    <row r="33" spans="1:185" x14ac:dyDescent="0.35">
      <c r="A33" t="s">
        <v>29</v>
      </c>
      <c r="B33" t="s">
        <v>7</v>
      </c>
      <c r="C33" s="6">
        <f t="shared" si="2"/>
        <v>35</v>
      </c>
      <c r="D33" s="8">
        <f t="shared" si="3"/>
        <v>33</v>
      </c>
      <c r="E33">
        <v>1</v>
      </c>
      <c r="G33">
        <v>1</v>
      </c>
      <c r="I33">
        <v>1</v>
      </c>
      <c r="K33">
        <v>1</v>
      </c>
      <c r="M33">
        <v>1</v>
      </c>
      <c r="O33">
        <v>1</v>
      </c>
      <c r="Q33">
        <v>1</v>
      </c>
      <c r="S33">
        <v>1</v>
      </c>
      <c r="U33">
        <v>1</v>
      </c>
      <c r="W33">
        <v>1</v>
      </c>
      <c r="Y33">
        <v>1</v>
      </c>
      <c r="AA33">
        <v>1</v>
      </c>
      <c r="AC33">
        <v>1</v>
      </c>
      <c r="AE33">
        <v>1</v>
      </c>
      <c r="AG33">
        <v>1</v>
      </c>
      <c r="AI33">
        <v>1</v>
      </c>
      <c r="AK33">
        <v>1</v>
      </c>
      <c r="AM33">
        <v>1</v>
      </c>
      <c r="AO33">
        <v>1</v>
      </c>
      <c r="AQ33">
        <v>1</v>
      </c>
      <c r="AS33">
        <v>1</v>
      </c>
      <c r="AU33">
        <v>1</v>
      </c>
      <c r="AW33">
        <v>1</v>
      </c>
      <c r="AY33">
        <v>1</v>
      </c>
      <c r="BA33">
        <v>1</v>
      </c>
      <c r="BC33">
        <v>0</v>
      </c>
      <c r="BD33" t="s">
        <v>522</v>
      </c>
      <c r="BE33">
        <v>0</v>
      </c>
      <c r="BF33" t="s">
        <v>523</v>
      </c>
      <c r="BG33">
        <v>1</v>
      </c>
      <c r="BI33">
        <v>1</v>
      </c>
      <c r="BK33">
        <v>1</v>
      </c>
      <c r="BM33">
        <v>1</v>
      </c>
      <c r="BO33">
        <v>1</v>
      </c>
      <c r="BQ33">
        <v>1</v>
      </c>
      <c r="BS33">
        <v>1</v>
      </c>
      <c r="BU33">
        <v>1</v>
      </c>
    </row>
    <row r="34" spans="1:185" x14ac:dyDescent="0.35">
      <c r="A34" t="s">
        <v>1213</v>
      </c>
      <c r="B34" t="s">
        <v>7</v>
      </c>
      <c r="C34" s="6">
        <v>45</v>
      </c>
      <c r="D34" s="8">
        <v>42</v>
      </c>
      <c r="E34">
        <v>1</v>
      </c>
      <c r="G34">
        <v>1</v>
      </c>
      <c r="I34">
        <v>1</v>
      </c>
      <c r="K34">
        <v>1</v>
      </c>
      <c r="M34">
        <v>1</v>
      </c>
      <c r="O34">
        <v>1</v>
      </c>
      <c r="Q34">
        <v>1</v>
      </c>
      <c r="S34">
        <v>1</v>
      </c>
      <c r="U34">
        <v>1</v>
      </c>
      <c r="W34">
        <v>1</v>
      </c>
      <c r="Y34">
        <v>1</v>
      </c>
      <c r="AA34">
        <v>1</v>
      </c>
      <c r="AC34">
        <v>1</v>
      </c>
      <c r="AE34">
        <v>1</v>
      </c>
      <c r="AG34">
        <v>0</v>
      </c>
      <c r="AH34" t="s">
        <v>1229</v>
      </c>
      <c r="AI34">
        <v>1</v>
      </c>
      <c r="AK34">
        <v>1</v>
      </c>
      <c r="AM34">
        <v>1</v>
      </c>
      <c r="AO34">
        <v>1</v>
      </c>
      <c r="AQ34">
        <v>1</v>
      </c>
      <c r="AS34">
        <v>0</v>
      </c>
      <c r="AT34" t="s">
        <v>1228</v>
      </c>
      <c r="AU34">
        <v>1</v>
      </c>
      <c r="AW34">
        <v>1</v>
      </c>
      <c r="AY34">
        <v>1</v>
      </c>
      <c r="BA34">
        <v>1</v>
      </c>
      <c r="BC34">
        <v>1</v>
      </c>
      <c r="BE34">
        <v>1</v>
      </c>
      <c r="BG34">
        <v>1</v>
      </c>
      <c r="BI34">
        <v>1</v>
      </c>
      <c r="BK34">
        <v>1</v>
      </c>
      <c r="BM34">
        <v>1</v>
      </c>
      <c r="BO34">
        <v>1</v>
      </c>
      <c r="BQ34">
        <v>1</v>
      </c>
      <c r="BS34">
        <v>1</v>
      </c>
      <c r="BU34">
        <v>1</v>
      </c>
      <c r="BW34">
        <v>1</v>
      </c>
      <c r="BY34">
        <v>1</v>
      </c>
      <c r="CA34">
        <v>1</v>
      </c>
      <c r="CC34">
        <v>0</v>
      </c>
      <c r="CD34" t="s">
        <v>1227</v>
      </c>
      <c r="CE34">
        <v>1</v>
      </c>
      <c r="CG34">
        <v>1</v>
      </c>
      <c r="CI34">
        <v>1</v>
      </c>
      <c r="CK34">
        <v>1</v>
      </c>
      <c r="CM34">
        <v>1</v>
      </c>
      <c r="CO34">
        <v>1</v>
      </c>
    </row>
    <row r="35" spans="1:185" x14ac:dyDescent="0.35">
      <c r="A35" t="s">
        <v>31</v>
      </c>
      <c r="B35" t="s">
        <v>7</v>
      </c>
      <c r="C35" s="6">
        <f t="shared" si="2"/>
        <v>28</v>
      </c>
      <c r="D35" s="8">
        <f t="shared" si="3"/>
        <v>25</v>
      </c>
      <c r="E35">
        <v>1</v>
      </c>
      <c r="G35">
        <v>1</v>
      </c>
      <c r="I35">
        <v>0</v>
      </c>
      <c r="J35" t="s">
        <v>525</v>
      </c>
      <c r="K35">
        <v>1</v>
      </c>
      <c r="M35">
        <v>1</v>
      </c>
      <c r="O35">
        <v>1</v>
      </c>
      <c r="Q35">
        <v>1</v>
      </c>
      <c r="S35">
        <v>1</v>
      </c>
      <c r="U35">
        <v>1</v>
      </c>
      <c r="W35">
        <v>1</v>
      </c>
      <c r="Y35">
        <v>1</v>
      </c>
      <c r="AA35">
        <v>1</v>
      </c>
      <c r="AC35">
        <v>0</v>
      </c>
      <c r="AD35" t="s">
        <v>526</v>
      </c>
      <c r="AE35">
        <v>1</v>
      </c>
      <c r="AG35">
        <v>1</v>
      </c>
      <c r="AI35">
        <v>1</v>
      </c>
      <c r="AK35">
        <v>1</v>
      </c>
      <c r="AM35">
        <v>1</v>
      </c>
      <c r="AO35">
        <v>1</v>
      </c>
      <c r="AQ35">
        <v>0</v>
      </c>
      <c r="AR35" t="s">
        <v>527</v>
      </c>
      <c r="AS35">
        <v>1</v>
      </c>
      <c r="AU35">
        <v>1</v>
      </c>
      <c r="AW35">
        <v>1</v>
      </c>
      <c r="AY35">
        <v>1</v>
      </c>
      <c r="BA35">
        <v>1</v>
      </c>
      <c r="BC35">
        <v>1</v>
      </c>
      <c r="BE35">
        <v>1</v>
      </c>
      <c r="BG35">
        <v>1</v>
      </c>
    </row>
    <row r="36" spans="1:185" x14ac:dyDescent="0.35">
      <c r="A36" t="s">
        <v>1211</v>
      </c>
      <c r="B36" t="s">
        <v>7</v>
      </c>
      <c r="C36" s="6">
        <v>37</v>
      </c>
      <c r="D36" s="8">
        <v>36</v>
      </c>
      <c r="E36">
        <v>1</v>
      </c>
      <c r="G36">
        <v>1</v>
      </c>
      <c r="I36">
        <v>1</v>
      </c>
      <c r="K36">
        <v>1</v>
      </c>
      <c r="M36">
        <v>1</v>
      </c>
      <c r="O36">
        <v>1</v>
      </c>
      <c r="Q36">
        <v>1</v>
      </c>
      <c r="S36">
        <v>1</v>
      </c>
      <c r="U36">
        <v>1</v>
      </c>
      <c r="W36">
        <v>1</v>
      </c>
      <c r="Y36">
        <v>1</v>
      </c>
      <c r="AA36">
        <v>1</v>
      </c>
      <c r="AC36">
        <v>1</v>
      </c>
      <c r="AE36">
        <v>1</v>
      </c>
      <c r="AG36">
        <v>1</v>
      </c>
      <c r="AI36">
        <v>0</v>
      </c>
      <c r="AJ36" t="s">
        <v>1220</v>
      </c>
      <c r="AK36">
        <v>1</v>
      </c>
      <c r="AM36">
        <v>1</v>
      </c>
      <c r="AO36">
        <v>1</v>
      </c>
      <c r="AQ36">
        <v>1</v>
      </c>
      <c r="AS36">
        <v>1</v>
      </c>
      <c r="AU36">
        <v>1</v>
      </c>
      <c r="AW36">
        <v>1</v>
      </c>
      <c r="AY36">
        <v>1</v>
      </c>
      <c r="BA36">
        <v>1</v>
      </c>
      <c r="BC36">
        <v>1</v>
      </c>
      <c r="BE36">
        <v>1</v>
      </c>
      <c r="BG36">
        <v>1</v>
      </c>
      <c r="BI36">
        <v>1</v>
      </c>
      <c r="BK36">
        <v>1</v>
      </c>
      <c r="BM36">
        <v>1</v>
      </c>
      <c r="BO36">
        <v>1</v>
      </c>
      <c r="BQ36">
        <v>1</v>
      </c>
      <c r="BS36">
        <v>1</v>
      </c>
      <c r="BU36">
        <v>1</v>
      </c>
      <c r="BW36">
        <v>1</v>
      </c>
      <c r="BY36">
        <v>1</v>
      </c>
    </row>
    <row r="37" spans="1:185" x14ac:dyDescent="0.35">
      <c r="A37" t="s">
        <v>32</v>
      </c>
      <c r="B37" t="s">
        <v>7</v>
      </c>
      <c r="C37" s="6">
        <f t="shared" si="2"/>
        <v>54</v>
      </c>
      <c r="D37" s="8">
        <f t="shared" si="3"/>
        <v>52</v>
      </c>
      <c r="E37">
        <v>1</v>
      </c>
      <c r="G37">
        <v>1</v>
      </c>
      <c r="I37">
        <v>1</v>
      </c>
      <c r="K37">
        <v>1</v>
      </c>
      <c r="M37">
        <v>1</v>
      </c>
      <c r="O37">
        <v>1</v>
      </c>
      <c r="Q37">
        <v>1</v>
      </c>
      <c r="S37">
        <v>1</v>
      </c>
      <c r="U37">
        <v>1</v>
      </c>
      <c r="W37">
        <v>1</v>
      </c>
      <c r="Y37">
        <v>1</v>
      </c>
      <c r="AA37">
        <v>1</v>
      </c>
      <c r="AC37">
        <v>1</v>
      </c>
      <c r="AE37">
        <v>1</v>
      </c>
      <c r="AG37">
        <v>1</v>
      </c>
      <c r="AI37">
        <v>1</v>
      </c>
      <c r="AK37">
        <v>1</v>
      </c>
      <c r="AM37">
        <v>1</v>
      </c>
      <c r="AO37">
        <v>1</v>
      </c>
      <c r="AQ37">
        <v>1</v>
      </c>
      <c r="AS37">
        <v>1</v>
      </c>
      <c r="AU37">
        <v>1</v>
      </c>
      <c r="AW37">
        <v>1</v>
      </c>
      <c r="AY37">
        <v>1</v>
      </c>
      <c r="BA37">
        <v>1</v>
      </c>
      <c r="BC37">
        <v>1</v>
      </c>
      <c r="BE37">
        <v>1</v>
      </c>
      <c r="BG37">
        <v>1</v>
      </c>
      <c r="BI37">
        <v>1</v>
      </c>
      <c r="BK37">
        <v>1</v>
      </c>
      <c r="BM37">
        <v>1</v>
      </c>
      <c r="BO37">
        <v>1</v>
      </c>
      <c r="BQ37">
        <v>0</v>
      </c>
      <c r="BR37" t="s">
        <v>528</v>
      </c>
      <c r="BS37">
        <v>1</v>
      </c>
      <c r="BU37">
        <v>1</v>
      </c>
      <c r="BW37">
        <v>1</v>
      </c>
      <c r="BY37">
        <v>1</v>
      </c>
      <c r="CA37">
        <v>1</v>
      </c>
      <c r="CC37">
        <v>1</v>
      </c>
      <c r="CE37">
        <v>1</v>
      </c>
      <c r="CG37">
        <v>1</v>
      </c>
      <c r="CI37">
        <v>0</v>
      </c>
      <c r="CJ37" t="s">
        <v>529</v>
      </c>
      <c r="CK37">
        <v>1</v>
      </c>
      <c r="CM37">
        <v>1</v>
      </c>
      <c r="CO37">
        <v>1</v>
      </c>
      <c r="CQ37">
        <v>1</v>
      </c>
      <c r="CS37">
        <v>1</v>
      </c>
      <c r="CU37">
        <v>1</v>
      </c>
      <c r="CW37">
        <v>1</v>
      </c>
      <c r="CY37">
        <v>1</v>
      </c>
      <c r="DA37">
        <v>1</v>
      </c>
      <c r="DC37">
        <v>1</v>
      </c>
      <c r="DE37">
        <v>1</v>
      </c>
      <c r="DG37">
        <v>1</v>
      </c>
    </row>
    <row r="38" spans="1:185" x14ac:dyDescent="0.35">
      <c r="A38" t="s">
        <v>33</v>
      </c>
      <c r="B38" t="s">
        <v>7</v>
      </c>
      <c r="C38" s="6">
        <f t="shared" si="2"/>
        <v>46</v>
      </c>
      <c r="D38" s="8">
        <f t="shared" si="3"/>
        <v>43</v>
      </c>
      <c r="E38">
        <v>1</v>
      </c>
      <c r="G38">
        <v>1</v>
      </c>
      <c r="I38">
        <v>1</v>
      </c>
      <c r="K38">
        <v>1</v>
      </c>
      <c r="M38">
        <v>1</v>
      </c>
      <c r="O38">
        <v>1</v>
      </c>
      <c r="Q38">
        <v>1</v>
      </c>
      <c r="S38">
        <v>1</v>
      </c>
      <c r="U38">
        <v>1</v>
      </c>
      <c r="W38">
        <v>1</v>
      </c>
      <c r="Y38">
        <v>1</v>
      </c>
      <c r="AA38">
        <v>1</v>
      </c>
      <c r="AC38">
        <v>1</v>
      </c>
      <c r="AE38">
        <v>1</v>
      </c>
      <c r="AG38">
        <v>1</v>
      </c>
      <c r="AI38">
        <v>1</v>
      </c>
      <c r="AK38">
        <v>1</v>
      </c>
      <c r="AM38">
        <v>1</v>
      </c>
      <c r="AO38">
        <v>1</v>
      </c>
      <c r="AQ38">
        <v>1</v>
      </c>
      <c r="AS38">
        <v>1</v>
      </c>
      <c r="AU38">
        <v>1</v>
      </c>
      <c r="AW38">
        <v>1</v>
      </c>
      <c r="AY38">
        <v>1</v>
      </c>
      <c r="BA38">
        <v>1</v>
      </c>
      <c r="BC38">
        <v>1</v>
      </c>
      <c r="BE38">
        <v>1</v>
      </c>
      <c r="BG38">
        <v>0</v>
      </c>
      <c r="BH38" t="s">
        <v>530</v>
      </c>
      <c r="BI38">
        <v>1</v>
      </c>
      <c r="BK38">
        <v>1</v>
      </c>
      <c r="BM38">
        <v>1</v>
      </c>
      <c r="BO38">
        <v>1</v>
      </c>
      <c r="BQ38">
        <v>1</v>
      </c>
      <c r="BS38">
        <v>1</v>
      </c>
      <c r="BU38">
        <v>1</v>
      </c>
      <c r="BW38">
        <v>1</v>
      </c>
      <c r="BY38">
        <v>0</v>
      </c>
      <c r="BZ38" t="s">
        <v>531</v>
      </c>
      <c r="CA38">
        <v>1</v>
      </c>
      <c r="CC38">
        <v>1</v>
      </c>
      <c r="CE38">
        <v>1</v>
      </c>
      <c r="CG38">
        <v>1</v>
      </c>
      <c r="CI38">
        <v>1</v>
      </c>
      <c r="CK38">
        <v>1</v>
      </c>
      <c r="CM38">
        <v>1</v>
      </c>
      <c r="CO38">
        <v>0</v>
      </c>
      <c r="CP38" t="s">
        <v>532</v>
      </c>
      <c r="CQ38">
        <v>1</v>
      </c>
    </row>
    <row r="39" spans="1:185" x14ac:dyDescent="0.35">
      <c r="A39" t="s">
        <v>1207</v>
      </c>
      <c r="B39" t="s">
        <v>7</v>
      </c>
      <c r="C39" s="6">
        <v>57</v>
      </c>
      <c r="D39" s="8">
        <v>55</v>
      </c>
      <c r="E39">
        <v>1</v>
      </c>
      <c r="G39">
        <v>1</v>
      </c>
      <c r="I39">
        <v>1</v>
      </c>
      <c r="K39">
        <v>1</v>
      </c>
      <c r="M39">
        <v>1</v>
      </c>
      <c r="O39">
        <v>1</v>
      </c>
      <c r="Q39">
        <v>1</v>
      </c>
      <c r="S39">
        <v>1</v>
      </c>
      <c r="U39">
        <v>1</v>
      </c>
      <c r="W39">
        <v>1</v>
      </c>
      <c r="Y39">
        <v>1</v>
      </c>
      <c r="AA39">
        <v>1</v>
      </c>
      <c r="AC39">
        <v>1</v>
      </c>
      <c r="AE39">
        <v>1</v>
      </c>
      <c r="AG39">
        <v>1</v>
      </c>
      <c r="AI39">
        <v>1</v>
      </c>
      <c r="AK39">
        <v>1</v>
      </c>
      <c r="AM39">
        <v>1</v>
      </c>
      <c r="AO39">
        <v>1</v>
      </c>
      <c r="AQ39">
        <v>1</v>
      </c>
      <c r="AS39">
        <v>1</v>
      </c>
      <c r="AU39">
        <v>0</v>
      </c>
      <c r="AV39" t="s">
        <v>1209</v>
      </c>
      <c r="AW39">
        <v>1</v>
      </c>
      <c r="AY39">
        <v>1</v>
      </c>
      <c r="BA39">
        <v>1</v>
      </c>
      <c r="BC39">
        <v>1</v>
      </c>
      <c r="BE39">
        <v>1</v>
      </c>
      <c r="BG39">
        <v>1</v>
      </c>
      <c r="BI39">
        <v>1</v>
      </c>
      <c r="BK39">
        <v>1</v>
      </c>
      <c r="BM39">
        <v>1</v>
      </c>
      <c r="BO39">
        <v>1</v>
      </c>
      <c r="BQ39">
        <v>1</v>
      </c>
      <c r="BS39">
        <v>1</v>
      </c>
      <c r="BU39">
        <v>1</v>
      </c>
      <c r="BW39">
        <v>1</v>
      </c>
      <c r="BY39">
        <v>1</v>
      </c>
      <c r="CA39">
        <v>1</v>
      </c>
      <c r="CC39">
        <v>1</v>
      </c>
      <c r="CE39">
        <v>1</v>
      </c>
      <c r="CG39">
        <v>1</v>
      </c>
      <c r="CI39">
        <v>1</v>
      </c>
      <c r="CK39">
        <v>1</v>
      </c>
      <c r="CM39">
        <v>1</v>
      </c>
      <c r="CO39">
        <v>1</v>
      </c>
      <c r="CQ39">
        <v>1</v>
      </c>
      <c r="CS39">
        <v>0</v>
      </c>
      <c r="CT39" t="s">
        <v>1208</v>
      </c>
      <c r="CU39">
        <v>1</v>
      </c>
      <c r="CW39">
        <v>1</v>
      </c>
      <c r="CY39">
        <v>1</v>
      </c>
      <c r="DA39">
        <v>1</v>
      </c>
      <c r="DC39">
        <v>1</v>
      </c>
      <c r="DE39">
        <v>1</v>
      </c>
      <c r="DG39">
        <v>1</v>
      </c>
      <c r="DI39">
        <v>1</v>
      </c>
      <c r="DK39">
        <v>1</v>
      </c>
      <c r="DM39">
        <v>1</v>
      </c>
    </row>
    <row r="40" spans="1:185" x14ac:dyDescent="0.35">
      <c r="A40" t="s">
        <v>34</v>
      </c>
      <c r="B40" t="s">
        <v>7</v>
      </c>
      <c r="C40" s="6">
        <f t="shared" si="2"/>
        <v>87</v>
      </c>
      <c r="D40" s="8">
        <v>87</v>
      </c>
      <c r="E40">
        <v>1</v>
      </c>
      <c r="G40">
        <v>1</v>
      </c>
      <c r="I40">
        <v>1</v>
      </c>
      <c r="K40">
        <v>1</v>
      </c>
      <c r="M40">
        <v>1</v>
      </c>
      <c r="O40">
        <v>1</v>
      </c>
      <c r="Q40">
        <v>1</v>
      </c>
      <c r="S40">
        <v>1</v>
      </c>
      <c r="U40">
        <v>1</v>
      </c>
      <c r="W40">
        <v>1</v>
      </c>
      <c r="Y40">
        <v>1</v>
      </c>
      <c r="AA40">
        <v>1</v>
      </c>
      <c r="AC40">
        <v>1</v>
      </c>
      <c r="AE40">
        <v>1</v>
      </c>
      <c r="AG40">
        <v>1</v>
      </c>
      <c r="AI40">
        <v>1</v>
      </c>
      <c r="AK40">
        <v>1</v>
      </c>
      <c r="AM40">
        <v>1</v>
      </c>
      <c r="AO40">
        <v>1</v>
      </c>
      <c r="AQ40">
        <v>1</v>
      </c>
      <c r="AS40">
        <v>1</v>
      </c>
      <c r="AU40">
        <v>1</v>
      </c>
      <c r="AW40">
        <v>1</v>
      </c>
      <c r="AY40">
        <v>1</v>
      </c>
      <c r="BA40">
        <v>1</v>
      </c>
      <c r="BC40">
        <v>1</v>
      </c>
      <c r="BE40">
        <v>1</v>
      </c>
      <c r="BG40">
        <v>1</v>
      </c>
      <c r="BI40">
        <v>1</v>
      </c>
      <c r="BK40">
        <v>1</v>
      </c>
      <c r="BM40">
        <v>1</v>
      </c>
      <c r="BO40">
        <v>1</v>
      </c>
      <c r="BQ40">
        <v>1</v>
      </c>
      <c r="BS40">
        <v>1</v>
      </c>
      <c r="BU40">
        <v>1</v>
      </c>
      <c r="BW40">
        <v>1</v>
      </c>
      <c r="BY40">
        <v>1</v>
      </c>
      <c r="CA40">
        <v>1</v>
      </c>
      <c r="CC40">
        <v>1</v>
      </c>
      <c r="CE40">
        <v>1</v>
      </c>
      <c r="CG40">
        <v>1</v>
      </c>
      <c r="CI40">
        <v>1</v>
      </c>
      <c r="CK40">
        <v>1</v>
      </c>
      <c r="CM40">
        <v>1</v>
      </c>
      <c r="CO40">
        <v>1</v>
      </c>
      <c r="CQ40">
        <v>1</v>
      </c>
      <c r="CS40">
        <v>1</v>
      </c>
      <c r="CU40">
        <v>1</v>
      </c>
      <c r="CW40">
        <v>1</v>
      </c>
      <c r="CY40">
        <v>1</v>
      </c>
      <c r="DA40">
        <v>1</v>
      </c>
      <c r="DC40">
        <v>1</v>
      </c>
      <c r="DE40">
        <v>1</v>
      </c>
      <c r="DG40">
        <v>1</v>
      </c>
      <c r="DI40">
        <v>1</v>
      </c>
      <c r="DK40">
        <v>1</v>
      </c>
      <c r="DM40">
        <v>1</v>
      </c>
      <c r="DO40">
        <v>1</v>
      </c>
      <c r="DQ40">
        <v>1</v>
      </c>
      <c r="DS40">
        <v>1</v>
      </c>
      <c r="DU40">
        <v>1</v>
      </c>
      <c r="DW40">
        <v>1</v>
      </c>
      <c r="DY40">
        <v>1</v>
      </c>
      <c r="EA40">
        <v>1</v>
      </c>
      <c r="EC40">
        <v>1</v>
      </c>
      <c r="EE40">
        <v>1</v>
      </c>
      <c r="EG40">
        <v>1</v>
      </c>
      <c r="EI40">
        <v>1</v>
      </c>
      <c r="EK40">
        <v>1</v>
      </c>
      <c r="EM40">
        <v>1</v>
      </c>
      <c r="EO40">
        <v>1</v>
      </c>
      <c r="EQ40">
        <v>1</v>
      </c>
      <c r="ES40">
        <v>1</v>
      </c>
      <c r="EU40">
        <v>1</v>
      </c>
      <c r="EW40">
        <v>1</v>
      </c>
      <c r="EY40">
        <v>1</v>
      </c>
      <c r="FA40">
        <v>1</v>
      </c>
      <c r="FC40">
        <v>1</v>
      </c>
      <c r="FE40">
        <v>1</v>
      </c>
      <c r="FG40">
        <v>1</v>
      </c>
      <c r="FI40">
        <v>1</v>
      </c>
      <c r="FK40">
        <v>1</v>
      </c>
      <c r="FM40">
        <v>1</v>
      </c>
      <c r="FO40">
        <v>1</v>
      </c>
      <c r="FQ40">
        <v>1</v>
      </c>
      <c r="FS40">
        <v>1</v>
      </c>
      <c r="FU40">
        <v>1</v>
      </c>
    </row>
    <row r="41" spans="1:185" x14ac:dyDescent="0.35">
      <c r="A41" t="s">
        <v>35</v>
      </c>
      <c r="B41" t="s">
        <v>7</v>
      </c>
      <c r="C41" s="6">
        <f t="shared" si="2"/>
        <v>91</v>
      </c>
      <c r="D41" s="8">
        <v>91</v>
      </c>
      <c r="E41">
        <v>1</v>
      </c>
      <c r="G41">
        <v>1</v>
      </c>
      <c r="I41">
        <v>1</v>
      </c>
      <c r="K41">
        <v>1</v>
      </c>
      <c r="M41">
        <v>1</v>
      </c>
      <c r="O41">
        <v>1</v>
      </c>
      <c r="Q41">
        <v>1</v>
      </c>
      <c r="S41">
        <v>1</v>
      </c>
      <c r="U41">
        <v>1</v>
      </c>
      <c r="W41">
        <v>1</v>
      </c>
      <c r="Y41">
        <v>1</v>
      </c>
      <c r="AA41">
        <v>1</v>
      </c>
      <c r="AC41">
        <v>1</v>
      </c>
      <c r="AE41">
        <v>1</v>
      </c>
      <c r="AG41">
        <v>1</v>
      </c>
      <c r="AI41">
        <v>1</v>
      </c>
      <c r="AK41">
        <v>1</v>
      </c>
      <c r="AM41">
        <v>1</v>
      </c>
      <c r="AO41">
        <v>1</v>
      </c>
      <c r="AQ41">
        <v>1</v>
      </c>
      <c r="AS41">
        <v>1</v>
      </c>
      <c r="AU41">
        <v>1</v>
      </c>
      <c r="AW41">
        <v>1</v>
      </c>
      <c r="AY41">
        <v>1</v>
      </c>
      <c r="BA41">
        <v>1</v>
      </c>
      <c r="BC41">
        <v>1</v>
      </c>
      <c r="BE41">
        <v>1</v>
      </c>
      <c r="BG41">
        <v>1</v>
      </c>
      <c r="BI41">
        <v>1</v>
      </c>
      <c r="BK41">
        <v>1</v>
      </c>
      <c r="BM41">
        <v>1</v>
      </c>
      <c r="BO41">
        <v>1</v>
      </c>
      <c r="BQ41">
        <v>1</v>
      </c>
      <c r="BS41">
        <v>1</v>
      </c>
      <c r="BU41">
        <v>1</v>
      </c>
      <c r="BW41">
        <v>1</v>
      </c>
      <c r="BY41">
        <v>1</v>
      </c>
      <c r="CA41">
        <v>1</v>
      </c>
      <c r="CC41">
        <v>1</v>
      </c>
      <c r="CE41">
        <v>1</v>
      </c>
      <c r="CG41">
        <v>1</v>
      </c>
      <c r="CI41">
        <v>1</v>
      </c>
      <c r="CK41">
        <v>1</v>
      </c>
      <c r="CM41">
        <v>1</v>
      </c>
      <c r="CO41">
        <v>1</v>
      </c>
      <c r="CQ41">
        <v>1</v>
      </c>
      <c r="CS41">
        <v>1</v>
      </c>
      <c r="CU41">
        <v>1</v>
      </c>
      <c r="CW41">
        <v>1</v>
      </c>
      <c r="CY41">
        <v>1</v>
      </c>
      <c r="DA41">
        <v>1</v>
      </c>
      <c r="DC41">
        <v>1</v>
      </c>
      <c r="DE41">
        <v>1</v>
      </c>
      <c r="DG41">
        <v>1</v>
      </c>
      <c r="DI41">
        <v>1</v>
      </c>
      <c r="DK41">
        <v>1</v>
      </c>
      <c r="DM41">
        <v>1</v>
      </c>
      <c r="DO41">
        <v>1</v>
      </c>
      <c r="DQ41">
        <v>1</v>
      </c>
      <c r="DS41">
        <v>1</v>
      </c>
      <c r="DU41">
        <v>1</v>
      </c>
      <c r="DW41">
        <v>1</v>
      </c>
      <c r="DY41">
        <v>1</v>
      </c>
      <c r="EA41">
        <v>1</v>
      </c>
      <c r="EC41">
        <v>1</v>
      </c>
      <c r="EE41">
        <v>1</v>
      </c>
      <c r="EG41">
        <v>1</v>
      </c>
      <c r="EI41">
        <v>1</v>
      </c>
      <c r="EK41">
        <v>1</v>
      </c>
      <c r="EM41">
        <v>1</v>
      </c>
      <c r="EO41">
        <v>1</v>
      </c>
      <c r="EQ41">
        <v>1</v>
      </c>
      <c r="ES41">
        <v>1</v>
      </c>
      <c r="EU41">
        <v>1</v>
      </c>
      <c r="EW41">
        <v>1</v>
      </c>
      <c r="EY41">
        <v>1</v>
      </c>
      <c r="FA41">
        <v>1</v>
      </c>
      <c r="FC41">
        <v>1</v>
      </c>
      <c r="FE41">
        <v>1</v>
      </c>
      <c r="FG41">
        <v>1</v>
      </c>
      <c r="FI41">
        <v>1</v>
      </c>
      <c r="FK41">
        <v>1</v>
      </c>
      <c r="FM41">
        <v>1</v>
      </c>
      <c r="FO41">
        <v>1</v>
      </c>
      <c r="FQ41">
        <v>1</v>
      </c>
      <c r="FS41">
        <v>1</v>
      </c>
      <c r="FU41">
        <v>1</v>
      </c>
      <c r="FW41">
        <v>1</v>
      </c>
      <c r="FY41">
        <v>1</v>
      </c>
      <c r="GA41">
        <v>1</v>
      </c>
      <c r="GC41">
        <v>1</v>
      </c>
    </row>
    <row r="42" spans="1:185" x14ac:dyDescent="0.35">
      <c r="A42" t="s">
        <v>36</v>
      </c>
      <c r="B42" t="s">
        <v>7</v>
      </c>
      <c r="C42" s="6">
        <v>88</v>
      </c>
      <c r="D42" s="8">
        <v>88</v>
      </c>
      <c r="E42">
        <v>1</v>
      </c>
      <c r="G42">
        <v>1</v>
      </c>
      <c r="I42">
        <v>1</v>
      </c>
      <c r="K42">
        <v>1</v>
      </c>
      <c r="M42">
        <v>1</v>
      </c>
      <c r="O42">
        <v>1</v>
      </c>
      <c r="Q42">
        <v>1</v>
      </c>
      <c r="S42">
        <v>1</v>
      </c>
      <c r="U42">
        <v>1</v>
      </c>
      <c r="W42">
        <v>1</v>
      </c>
      <c r="Y42">
        <v>1</v>
      </c>
      <c r="AA42">
        <v>1</v>
      </c>
      <c r="AC42">
        <v>1</v>
      </c>
      <c r="AE42">
        <v>1</v>
      </c>
      <c r="AG42">
        <v>1</v>
      </c>
      <c r="AI42">
        <v>1</v>
      </c>
      <c r="AK42">
        <v>1</v>
      </c>
      <c r="AM42">
        <v>1</v>
      </c>
      <c r="AO42">
        <v>1</v>
      </c>
      <c r="AQ42">
        <v>1</v>
      </c>
      <c r="AS42">
        <v>1</v>
      </c>
      <c r="AU42">
        <v>1</v>
      </c>
      <c r="AW42">
        <v>1</v>
      </c>
      <c r="AY42">
        <v>1</v>
      </c>
      <c r="BA42">
        <v>1</v>
      </c>
      <c r="BC42">
        <v>1</v>
      </c>
      <c r="BE42">
        <v>1</v>
      </c>
      <c r="BG42">
        <v>1</v>
      </c>
      <c r="BI42">
        <v>1</v>
      </c>
      <c r="BK42">
        <v>1</v>
      </c>
      <c r="BM42">
        <v>1</v>
      </c>
      <c r="BO42">
        <v>1</v>
      </c>
      <c r="BQ42">
        <v>1</v>
      </c>
      <c r="BS42">
        <v>1</v>
      </c>
      <c r="BU42">
        <v>1</v>
      </c>
      <c r="BW42">
        <v>1</v>
      </c>
      <c r="BY42">
        <v>1</v>
      </c>
      <c r="CA42">
        <v>1</v>
      </c>
      <c r="CC42">
        <v>1</v>
      </c>
      <c r="CE42">
        <v>1</v>
      </c>
      <c r="CG42">
        <v>1</v>
      </c>
      <c r="CI42">
        <v>1</v>
      </c>
      <c r="CK42">
        <v>1</v>
      </c>
      <c r="CM42">
        <v>1</v>
      </c>
      <c r="CO42">
        <v>1</v>
      </c>
      <c r="CQ42">
        <v>1</v>
      </c>
      <c r="CS42">
        <v>1</v>
      </c>
      <c r="CU42">
        <v>1</v>
      </c>
      <c r="CW42">
        <v>1</v>
      </c>
      <c r="CY42">
        <v>1</v>
      </c>
      <c r="DA42">
        <v>1</v>
      </c>
      <c r="DC42">
        <v>1</v>
      </c>
      <c r="DE42">
        <v>1</v>
      </c>
      <c r="DG42">
        <v>1</v>
      </c>
      <c r="DI42">
        <v>1</v>
      </c>
      <c r="DK42">
        <v>1</v>
      </c>
      <c r="DM42">
        <v>1</v>
      </c>
      <c r="DO42">
        <v>1</v>
      </c>
      <c r="DQ42">
        <v>1</v>
      </c>
      <c r="DS42">
        <v>1</v>
      </c>
      <c r="DU42">
        <v>1</v>
      </c>
      <c r="DW42">
        <v>1</v>
      </c>
      <c r="DY42">
        <v>1</v>
      </c>
      <c r="EA42">
        <v>1</v>
      </c>
      <c r="EC42">
        <v>1</v>
      </c>
      <c r="EE42">
        <v>1</v>
      </c>
      <c r="EG42">
        <v>1</v>
      </c>
      <c r="EI42">
        <v>1</v>
      </c>
      <c r="EK42">
        <v>1</v>
      </c>
      <c r="EM42">
        <v>1</v>
      </c>
      <c r="EO42">
        <v>1</v>
      </c>
      <c r="EQ42">
        <v>1</v>
      </c>
      <c r="ES42">
        <v>1</v>
      </c>
      <c r="EU42">
        <v>1</v>
      </c>
      <c r="EW42">
        <v>1</v>
      </c>
      <c r="EY42">
        <v>1</v>
      </c>
      <c r="FA42">
        <v>1</v>
      </c>
      <c r="FC42">
        <v>1</v>
      </c>
      <c r="FE42">
        <v>1</v>
      </c>
      <c r="FG42">
        <v>1</v>
      </c>
      <c r="FI42">
        <v>1</v>
      </c>
      <c r="FK42">
        <v>1</v>
      </c>
      <c r="FM42">
        <v>1</v>
      </c>
      <c r="FO42">
        <v>1</v>
      </c>
      <c r="FQ42">
        <v>1</v>
      </c>
      <c r="FS42">
        <v>1</v>
      </c>
      <c r="FU42">
        <v>1</v>
      </c>
      <c r="FW42">
        <v>1</v>
      </c>
    </row>
    <row r="43" spans="1:185" x14ac:dyDescent="0.35">
      <c r="A43" t="s">
        <v>37</v>
      </c>
      <c r="B43" t="s">
        <v>7</v>
      </c>
      <c r="C43" s="6">
        <f t="shared" si="2"/>
        <v>85</v>
      </c>
      <c r="D43" s="8">
        <v>83</v>
      </c>
      <c r="E43">
        <v>1</v>
      </c>
      <c r="G43">
        <v>1</v>
      </c>
      <c r="I43">
        <v>1</v>
      </c>
      <c r="K43">
        <v>1</v>
      </c>
      <c r="M43">
        <v>1</v>
      </c>
      <c r="O43">
        <v>1</v>
      </c>
      <c r="Q43">
        <v>1</v>
      </c>
      <c r="S43">
        <v>1</v>
      </c>
      <c r="U43">
        <v>1</v>
      </c>
      <c r="W43">
        <v>1</v>
      </c>
      <c r="Y43">
        <v>1</v>
      </c>
      <c r="AA43">
        <v>1</v>
      </c>
      <c r="AC43">
        <v>1</v>
      </c>
      <c r="AE43">
        <v>1</v>
      </c>
      <c r="AG43">
        <v>1</v>
      </c>
      <c r="AI43">
        <v>1</v>
      </c>
      <c r="AK43">
        <v>1</v>
      </c>
      <c r="AM43">
        <v>1</v>
      </c>
      <c r="AO43">
        <v>1</v>
      </c>
      <c r="AQ43">
        <v>1</v>
      </c>
      <c r="AS43">
        <v>1</v>
      </c>
      <c r="AU43">
        <v>1</v>
      </c>
      <c r="AW43">
        <v>1</v>
      </c>
      <c r="AY43">
        <v>1</v>
      </c>
      <c r="BA43">
        <v>1</v>
      </c>
      <c r="BC43">
        <v>1</v>
      </c>
      <c r="BE43">
        <v>1</v>
      </c>
      <c r="BG43">
        <v>1</v>
      </c>
      <c r="BI43">
        <v>1</v>
      </c>
      <c r="BK43">
        <v>1</v>
      </c>
      <c r="BM43">
        <v>1</v>
      </c>
      <c r="BO43">
        <v>1</v>
      </c>
      <c r="BQ43">
        <v>1</v>
      </c>
      <c r="BS43">
        <v>1</v>
      </c>
      <c r="BU43">
        <v>1</v>
      </c>
      <c r="BW43">
        <v>1</v>
      </c>
      <c r="BY43">
        <v>1</v>
      </c>
      <c r="CA43">
        <v>1</v>
      </c>
      <c r="CC43">
        <v>1</v>
      </c>
      <c r="CE43">
        <v>1</v>
      </c>
      <c r="CG43">
        <v>1</v>
      </c>
      <c r="CI43">
        <v>1</v>
      </c>
      <c r="CK43">
        <v>1</v>
      </c>
      <c r="CM43">
        <v>1</v>
      </c>
      <c r="CO43">
        <v>0</v>
      </c>
      <c r="CP43" t="s">
        <v>532</v>
      </c>
      <c r="CQ43">
        <v>1</v>
      </c>
      <c r="CS43">
        <v>1</v>
      </c>
      <c r="CU43">
        <v>1</v>
      </c>
      <c r="CW43">
        <v>1</v>
      </c>
      <c r="CY43">
        <v>1</v>
      </c>
      <c r="DA43">
        <v>0</v>
      </c>
      <c r="DB43" t="s">
        <v>533</v>
      </c>
      <c r="DC43">
        <v>1</v>
      </c>
      <c r="DE43">
        <v>1</v>
      </c>
      <c r="DG43">
        <v>1</v>
      </c>
      <c r="DI43">
        <v>1</v>
      </c>
      <c r="DK43">
        <v>1</v>
      </c>
      <c r="DM43">
        <v>1</v>
      </c>
      <c r="DO43">
        <v>1</v>
      </c>
      <c r="DQ43">
        <v>1</v>
      </c>
      <c r="DS43">
        <v>1</v>
      </c>
      <c r="DU43">
        <v>1</v>
      </c>
      <c r="DW43">
        <v>1</v>
      </c>
      <c r="DY43">
        <v>1</v>
      </c>
      <c r="EA43">
        <v>1</v>
      </c>
      <c r="EC43">
        <v>1</v>
      </c>
      <c r="EE43">
        <v>1</v>
      </c>
      <c r="EG43">
        <v>1</v>
      </c>
      <c r="EI43">
        <v>1</v>
      </c>
      <c r="EK43">
        <v>1</v>
      </c>
      <c r="EM43">
        <v>1</v>
      </c>
      <c r="EO43">
        <v>1</v>
      </c>
      <c r="EQ43">
        <v>1</v>
      </c>
      <c r="ES43">
        <v>1</v>
      </c>
      <c r="EU43">
        <v>1</v>
      </c>
      <c r="EW43">
        <v>1</v>
      </c>
      <c r="EY43">
        <v>1</v>
      </c>
      <c r="FA43">
        <v>1</v>
      </c>
      <c r="FC43">
        <v>1</v>
      </c>
      <c r="FE43">
        <v>1</v>
      </c>
      <c r="FG43">
        <v>1</v>
      </c>
      <c r="FI43">
        <v>1</v>
      </c>
      <c r="FK43">
        <v>1</v>
      </c>
      <c r="FM43">
        <v>1</v>
      </c>
      <c r="FO43">
        <v>1</v>
      </c>
      <c r="FQ43">
        <v>1</v>
      </c>
    </row>
    <row r="44" spans="1:185" x14ac:dyDescent="0.35">
      <c r="A44" t="s">
        <v>38</v>
      </c>
      <c r="B44" t="s">
        <v>7</v>
      </c>
      <c r="C44" s="6">
        <f t="shared" si="2"/>
        <v>63</v>
      </c>
      <c r="D44" s="8">
        <f t="shared" si="3"/>
        <v>62</v>
      </c>
      <c r="E44">
        <v>1</v>
      </c>
      <c r="G44">
        <v>1</v>
      </c>
      <c r="I44">
        <v>1</v>
      </c>
      <c r="K44">
        <v>1</v>
      </c>
      <c r="M44">
        <v>1</v>
      </c>
      <c r="O44">
        <v>1</v>
      </c>
      <c r="Q44">
        <v>1</v>
      </c>
      <c r="S44">
        <v>1</v>
      </c>
      <c r="U44">
        <v>1</v>
      </c>
      <c r="W44">
        <v>1</v>
      </c>
      <c r="Y44">
        <v>1</v>
      </c>
      <c r="AA44">
        <v>1</v>
      </c>
      <c r="AC44">
        <v>1</v>
      </c>
      <c r="AE44">
        <v>1</v>
      </c>
      <c r="AG44">
        <v>1</v>
      </c>
      <c r="AI44">
        <v>1</v>
      </c>
      <c r="AK44">
        <v>1</v>
      </c>
      <c r="AM44">
        <v>1</v>
      </c>
      <c r="AO44">
        <v>1</v>
      </c>
      <c r="AQ44">
        <v>1</v>
      </c>
      <c r="AS44">
        <v>1</v>
      </c>
      <c r="AU44">
        <v>1</v>
      </c>
      <c r="AW44">
        <v>0</v>
      </c>
      <c r="AX44" t="s">
        <v>534</v>
      </c>
      <c r="AY44">
        <v>1</v>
      </c>
      <c r="BA44">
        <v>1</v>
      </c>
      <c r="BC44">
        <v>1</v>
      </c>
      <c r="BE44">
        <v>1</v>
      </c>
      <c r="BG44">
        <v>1</v>
      </c>
      <c r="BI44">
        <v>1</v>
      </c>
      <c r="BK44">
        <v>1</v>
      </c>
      <c r="BM44">
        <v>1</v>
      </c>
      <c r="BO44">
        <v>1</v>
      </c>
      <c r="BQ44">
        <v>1</v>
      </c>
      <c r="BS44">
        <v>1</v>
      </c>
      <c r="BU44">
        <v>1</v>
      </c>
      <c r="BW44">
        <v>1</v>
      </c>
      <c r="BY44">
        <v>1</v>
      </c>
      <c r="CA44">
        <v>1</v>
      </c>
      <c r="CC44">
        <v>1</v>
      </c>
      <c r="CE44">
        <v>1</v>
      </c>
      <c r="CG44">
        <v>1</v>
      </c>
      <c r="CI44">
        <v>1</v>
      </c>
      <c r="CK44">
        <v>1</v>
      </c>
      <c r="CM44">
        <v>1</v>
      </c>
      <c r="CO44">
        <v>1</v>
      </c>
      <c r="CQ44">
        <v>1</v>
      </c>
      <c r="CS44">
        <v>1</v>
      </c>
      <c r="CU44">
        <v>1</v>
      </c>
      <c r="CW44">
        <v>1</v>
      </c>
      <c r="CY44">
        <v>1</v>
      </c>
      <c r="DA44">
        <v>1</v>
      </c>
      <c r="DC44">
        <v>1</v>
      </c>
      <c r="DE44">
        <v>1</v>
      </c>
      <c r="DG44">
        <v>1</v>
      </c>
      <c r="DI44">
        <v>1</v>
      </c>
      <c r="DK44">
        <v>1</v>
      </c>
      <c r="DM44">
        <v>1</v>
      </c>
      <c r="DO44">
        <v>1</v>
      </c>
      <c r="DQ44">
        <v>1</v>
      </c>
      <c r="DS44">
        <v>1</v>
      </c>
      <c r="DU44">
        <v>1</v>
      </c>
      <c r="DW44">
        <v>1</v>
      </c>
      <c r="DY44">
        <v>1</v>
      </c>
    </row>
    <row r="45" spans="1:185" x14ac:dyDescent="0.35">
      <c r="A45" t="s">
        <v>39</v>
      </c>
      <c r="B45" t="s">
        <v>7</v>
      </c>
      <c r="C45" s="6">
        <f t="shared" si="2"/>
        <v>41</v>
      </c>
      <c r="D45" s="8">
        <f t="shared" si="3"/>
        <v>38</v>
      </c>
      <c r="E45">
        <v>1</v>
      </c>
      <c r="G45">
        <v>1</v>
      </c>
      <c r="I45">
        <v>1</v>
      </c>
      <c r="K45">
        <v>1</v>
      </c>
      <c r="M45">
        <v>1</v>
      </c>
      <c r="O45">
        <v>1</v>
      </c>
      <c r="Q45">
        <v>1</v>
      </c>
      <c r="S45">
        <v>1</v>
      </c>
      <c r="U45">
        <v>1</v>
      </c>
      <c r="W45">
        <v>1</v>
      </c>
      <c r="Y45">
        <v>1</v>
      </c>
      <c r="AA45">
        <v>1</v>
      </c>
      <c r="AC45">
        <v>1</v>
      </c>
      <c r="AE45">
        <v>1</v>
      </c>
      <c r="AG45">
        <v>1</v>
      </c>
      <c r="AI45">
        <v>1</v>
      </c>
      <c r="AK45">
        <v>1</v>
      </c>
      <c r="AM45">
        <v>1</v>
      </c>
      <c r="AO45">
        <v>1</v>
      </c>
      <c r="AQ45">
        <v>1</v>
      </c>
      <c r="AS45">
        <v>1</v>
      </c>
      <c r="AU45">
        <v>1</v>
      </c>
      <c r="AW45">
        <v>0</v>
      </c>
      <c r="AX45" t="s">
        <v>534</v>
      </c>
      <c r="AY45">
        <v>1</v>
      </c>
      <c r="BA45">
        <v>1</v>
      </c>
      <c r="BC45">
        <v>0</v>
      </c>
      <c r="BD45" t="s">
        <v>535</v>
      </c>
      <c r="BE45">
        <v>1</v>
      </c>
      <c r="BG45">
        <v>1</v>
      </c>
      <c r="BI45">
        <v>0</v>
      </c>
      <c r="BJ45" t="s">
        <v>536</v>
      </c>
      <c r="BK45">
        <v>1</v>
      </c>
      <c r="BM45">
        <v>1</v>
      </c>
      <c r="BO45">
        <v>1</v>
      </c>
      <c r="BQ45">
        <v>1</v>
      </c>
      <c r="BS45">
        <v>1</v>
      </c>
      <c r="BU45">
        <v>1</v>
      </c>
      <c r="BW45">
        <v>1</v>
      </c>
      <c r="BY45">
        <v>1</v>
      </c>
      <c r="CA45">
        <v>1</v>
      </c>
      <c r="CC45">
        <v>1</v>
      </c>
      <c r="CE45">
        <v>1</v>
      </c>
      <c r="CG45">
        <v>1</v>
      </c>
    </row>
    <row r="46" spans="1:185" x14ac:dyDescent="0.35">
      <c r="A46" t="s">
        <v>1190</v>
      </c>
      <c r="B46" t="s">
        <v>7</v>
      </c>
      <c r="C46" s="6">
        <v>51</v>
      </c>
      <c r="D46" s="8">
        <v>50</v>
      </c>
      <c r="E46">
        <v>1</v>
      </c>
      <c r="G46">
        <v>1</v>
      </c>
      <c r="I46">
        <v>1</v>
      </c>
      <c r="K46">
        <v>1</v>
      </c>
      <c r="M46">
        <v>1</v>
      </c>
      <c r="O46">
        <v>1</v>
      </c>
      <c r="Q46">
        <v>1</v>
      </c>
      <c r="S46">
        <v>1</v>
      </c>
      <c r="U46">
        <v>1</v>
      </c>
      <c r="W46">
        <v>1</v>
      </c>
      <c r="Y46">
        <v>1</v>
      </c>
      <c r="AA46">
        <v>1</v>
      </c>
      <c r="AC46">
        <v>1</v>
      </c>
      <c r="AE46">
        <v>1</v>
      </c>
      <c r="AG46">
        <v>1</v>
      </c>
      <c r="AI46">
        <v>1</v>
      </c>
      <c r="AK46">
        <v>1</v>
      </c>
      <c r="AM46">
        <v>1</v>
      </c>
      <c r="AO46">
        <v>1</v>
      </c>
      <c r="AQ46">
        <v>1</v>
      </c>
      <c r="AS46">
        <v>1</v>
      </c>
      <c r="AU46">
        <v>1</v>
      </c>
      <c r="AW46">
        <v>1</v>
      </c>
      <c r="AY46">
        <v>1</v>
      </c>
      <c r="BA46">
        <v>1</v>
      </c>
      <c r="BC46">
        <v>1</v>
      </c>
      <c r="BE46">
        <v>1</v>
      </c>
      <c r="BG46">
        <v>1</v>
      </c>
      <c r="BI46">
        <v>1</v>
      </c>
      <c r="BK46">
        <v>1</v>
      </c>
      <c r="BM46">
        <v>1</v>
      </c>
      <c r="BO46">
        <v>1</v>
      </c>
      <c r="BQ46">
        <v>1</v>
      </c>
      <c r="BS46">
        <v>1</v>
      </c>
      <c r="BU46">
        <v>1</v>
      </c>
      <c r="BW46">
        <v>1</v>
      </c>
      <c r="BY46">
        <v>1</v>
      </c>
      <c r="CA46">
        <v>1</v>
      </c>
      <c r="CC46">
        <v>0</v>
      </c>
      <c r="CD46" t="s">
        <v>1191</v>
      </c>
      <c r="CE46">
        <v>1</v>
      </c>
      <c r="CG46">
        <v>1</v>
      </c>
      <c r="CI46">
        <v>1</v>
      </c>
      <c r="CK46">
        <v>1</v>
      </c>
      <c r="CM46">
        <v>1</v>
      </c>
      <c r="CO46">
        <v>1</v>
      </c>
      <c r="CQ46">
        <v>1</v>
      </c>
      <c r="CS46">
        <v>1</v>
      </c>
      <c r="CU46">
        <v>1</v>
      </c>
      <c r="CW46">
        <v>1</v>
      </c>
      <c r="CY46">
        <v>1</v>
      </c>
      <c r="DA46">
        <v>1</v>
      </c>
    </row>
    <row r="47" spans="1:185" x14ac:dyDescent="0.35">
      <c r="A47" t="s">
        <v>40</v>
      </c>
      <c r="B47" t="s">
        <v>7</v>
      </c>
      <c r="C47" s="6">
        <f t="shared" si="2"/>
        <v>50</v>
      </c>
      <c r="D47" s="8">
        <f t="shared" si="3"/>
        <v>49</v>
      </c>
      <c r="E47">
        <v>1</v>
      </c>
      <c r="G47">
        <v>1</v>
      </c>
      <c r="I47">
        <v>1</v>
      </c>
      <c r="K47">
        <v>1</v>
      </c>
      <c r="M47">
        <v>1</v>
      </c>
      <c r="O47">
        <v>1</v>
      </c>
      <c r="Q47">
        <v>1</v>
      </c>
      <c r="S47">
        <v>1</v>
      </c>
      <c r="U47">
        <v>1</v>
      </c>
      <c r="W47">
        <v>1</v>
      </c>
      <c r="Y47">
        <v>1</v>
      </c>
      <c r="AA47">
        <v>1</v>
      </c>
      <c r="AC47">
        <v>1</v>
      </c>
      <c r="AE47">
        <v>1</v>
      </c>
      <c r="AG47">
        <v>1</v>
      </c>
      <c r="AI47">
        <v>1</v>
      </c>
      <c r="AK47">
        <v>1</v>
      </c>
      <c r="AM47">
        <v>1</v>
      </c>
      <c r="AO47">
        <v>1</v>
      </c>
      <c r="AQ47">
        <v>1</v>
      </c>
      <c r="AS47">
        <v>1</v>
      </c>
      <c r="AU47">
        <v>1</v>
      </c>
      <c r="AW47">
        <v>1</v>
      </c>
      <c r="AY47">
        <v>1</v>
      </c>
      <c r="BA47">
        <v>1</v>
      </c>
      <c r="BC47">
        <v>1</v>
      </c>
      <c r="BE47">
        <v>1</v>
      </c>
      <c r="BG47">
        <v>0</v>
      </c>
      <c r="BH47" t="s">
        <v>537</v>
      </c>
      <c r="BI47">
        <v>1</v>
      </c>
      <c r="BK47">
        <v>1</v>
      </c>
      <c r="BM47">
        <v>1</v>
      </c>
      <c r="BO47">
        <v>1</v>
      </c>
      <c r="BQ47">
        <v>1</v>
      </c>
      <c r="BS47">
        <v>1</v>
      </c>
      <c r="BU47">
        <v>1</v>
      </c>
      <c r="BW47">
        <v>1</v>
      </c>
      <c r="BY47">
        <v>1</v>
      </c>
      <c r="CA47">
        <v>1</v>
      </c>
      <c r="CC47">
        <v>1</v>
      </c>
      <c r="CE47">
        <v>1</v>
      </c>
      <c r="CG47">
        <v>1</v>
      </c>
      <c r="CI47">
        <v>1</v>
      </c>
      <c r="CK47">
        <v>1</v>
      </c>
      <c r="CM47">
        <v>1</v>
      </c>
      <c r="CO47">
        <v>1</v>
      </c>
      <c r="CQ47">
        <v>1</v>
      </c>
      <c r="CS47">
        <v>1</v>
      </c>
      <c r="CU47">
        <v>1</v>
      </c>
      <c r="CW47">
        <v>1</v>
      </c>
      <c r="CY47">
        <v>1</v>
      </c>
    </row>
    <row r="48" spans="1:185" x14ac:dyDescent="0.35">
      <c r="A48" t="s">
        <v>1182</v>
      </c>
      <c r="B48" t="s">
        <v>7</v>
      </c>
      <c r="C48" s="6">
        <v>54</v>
      </c>
      <c r="D48" s="8">
        <v>53</v>
      </c>
      <c r="E48">
        <v>1</v>
      </c>
      <c r="G48">
        <v>1</v>
      </c>
      <c r="I48">
        <v>1</v>
      </c>
      <c r="K48">
        <v>1</v>
      </c>
      <c r="M48">
        <v>1</v>
      </c>
      <c r="O48">
        <v>1</v>
      </c>
      <c r="Q48">
        <v>1</v>
      </c>
      <c r="S48">
        <v>1</v>
      </c>
      <c r="U48">
        <v>1</v>
      </c>
      <c r="W48">
        <v>1</v>
      </c>
      <c r="Y48">
        <v>1</v>
      </c>
      <c r="AA48">
        <v>1</v>
      </c>
      <c r="AC48">
        <v>1</v>
      </c>
      <c r="AE48">
        <v>1</v>
      </c>
      <c r="AG48">
        <v>1</v>
      </c>
      <c r="AI48">
        <v>1</v>
      </c>
      <c r="AK48">
        <v>1</v>
      </c>
      <c r="AM48">
        <v>1</v>
      </c>
      <c r="AO48">
        <v>1</v>
      </c>
      <c r="AQ48">
        <v>1</v>
      </c>
      <c r="AS48">
        <v>1</v>
      </c>
      <c r="AU48">
        <v>1</v>
      </c>
      <c r="AW48">
        <v>1</v>
      </c>
      <c r="AY48">
        <v>1</v>
      </c>
      <c r="BA48">
        <v>1</v>
      </c>
      <c r="BC48">
        <v>1</v>
      </c>
      <c r="BE48">
        <v>1</v>
      </c>
      <c r="BG48">
        <v>1</v>
      </c>
      <c r="BI48">
        <v>1</v>
      </c>
      <c r="BK48">
        <v>1</v>
      </c>
      <c r="BM48">
        <v>1</v>
      </c>
      <c r="BO48">
        <v>1</v>
      </c>
      <c r="BQ48">
        <v>1</v>
      </c>
      <c r="BS48">
        <v>1</v>
      </c>
      <c r="BU48">
        <v>1</v>
      </c>
      <c r="BW48">
        <v>1</v>
      </c>
      <c r="BY48">
        <v>1</v>
      </c>
      <c r="CA48">
        <v>1</v>
      </c>
      <c r="CC48">
        <v>1</v>
      </c>
      <c r="CE48">
        <v>1</v>
      </c>
      <c r="CG48">
        <v>1</v>
      </c>
      <c r="CI48">
        <v>1</v>
      </c>
      <c r="CK48">
        <v>1</v>
      </c>
      <c r="CM48">
        <v>1</v>
      </c>
      <c r="CO48">
        <v>1</v>
      </c>
      <c r="CQ48">
        <v>1</v>
      </c>
      <c r="CS48">
        <v>1</v>
      </c>
      <c r="CU48">
        <v>1</v>
      </c>
      <c r="CW48">
        <v>1</v>
      </c>
      <c r="CY48">
        <v>1</v>
      </c>
      <c r="DA48">
        <v>1</v>
      </c>
      <c r="DC48">
        <v>1</v>
      </c>
      <c r="DE48">
        <v>1</v>
      </c>
      <c r="DG48">
        <v>1</v>
      </c>
    </row>
    <row r="49" spans="1:169" x14ac:dyDescent="0.35">
      <c r="A49" t="s">
        <v>41</v>
      </c>
      <c r="B49" t="s">
        <v>7</v>
      </c>
      <c r="C49" s="6">
        <v>83</v>
      </c>
      <c r="D49" s="8">
        <v>83</v>
      </c>
      <c r="E49">
        <v>1</v>
      </c>
      <c r="G49">
        <v>1</v>
      </c>
      <c r="I49">
        <v>1</v>
      </c>
      <c r="K49">
        <v>1</v>
      </c>
      <c r="M49">
        <v>1</v>
      </c>
      <c r="O49">
        <v>1</v>
      </c>
      <c r="Q49">
        <v>1</v>
      </c>
      <c r="S49">
        <v>1</v>
      </c>
      <c r="U49">
        <v>1</v>
      </c>
      <c r="W49">
        <v>1</v>
      </c>
      <c r="Y49">
        <v>1</v>
      </c>
      <c r="AA49">
        <v>1</v>
      </c>
      <c r="AC49">
        <v>1</v>
      </c>
      <c r="AE49">
        <v>1</v>
      </c>
      <c r="AG49">
        <v>1</v>
      </c>
      <c r="AI49">
        <v>1</v>
      </c>
      <c r="AK49">
        <v>1</v>
      </c>
      <c r="AM49">
        <v>1</v>
      </c>
      <c r="AO49">
        <v>1</v>
      </c>
      <c r="AQ49">
        <v>1</v>
      </c>
      <c r="AS49">
        <v>1</v>
      </c>
      <c r="AU49">
        <v>1</v>
      </c>
      <c r="AW49">
        <v>1</v>
      </c>
      <c r="AY49">
        <v>1</v>
      </c>
      <c r="BA49">
        <v>1</v>
      </c>
      <c r="BC49">
        <v>1</v>
      </c>
      <c r="BE49">
        <v>1</v>
      </c>
      <c r="BG49">
        <v>1</v>
      </c>
      <c r="BI49">
        <v>1</v>
      </c>
      <c r="BK49">
        <v>1</v>
      </c>
      <c r="BM49">
        <v>1</v>
      </c>
      <c r="BO49">
        <v>1</v>
      </c>
      <c r="BQ49">
        <v>1</v>
      </c>
      <c r="BS49">
        <v>1</v>
      </c>
      <c r="BU49">
        <v>1</v>
      </c>
      <c r="BW49">
        <v>1</v>
      </c>
      <c r="BY49">
        <v>1</v>
      </c>
      <c r="CA49">
        <v>1</v>
      </c>
      <c r="CC49">
        <v>1</v>
      </c>
      <c r="CE49">
        <v>1</v>
      </c>
      <c r="CG49">
        <v>1</v>
      </c>
      <c r="CI49">
        <v>1</v>
      </c>
      <c r="CK49">
        <v>1</v>
      </c>
      <c r="CM49">
        <v>1</v>
      </c>
      <c r="CO49">
        <v>1</v>
      </c>
      <c r="CQ49">
        <v>1</v>
      </c>
      <c r="CS49">
        <v>1</v>
      </c>
      <c r="CU49">
        <v>1</v>
      </c>
      <c r="CW49">
        <v>1</v>
      </c>
      <c r="CY49">
        <v>1</v>
      </c>
      <c r="DA49">
        <v>1</v>
      </c>
      <c r="DC49">
        <v>1</v>
      </c>
      <c r="DE49">
        <v>1</v>
      </c>
      <c r="DG49">
        <v>1</v>
      </c>
      <c r="DI49">
        <v>1</v>
      </c>
      <c r="DK49">
        <v>1</v>
      </c>
      <c r="DM49">
        <v>1</v>
      </c>
      <c r="DO49">
        <v>1</v>
      </c>
      <c r="DQ49">
        <v>1</v>
      </c>
      <c r="DS49">
        <v>1</v>
      </c>
      <c r="DU49">
        <v>1</v>
      </c>
      <c r="DW49">
        <v>1</v>
      </c>
      <c r="DY49">
        <v>1</v>
      </c>
      <c r="EA49">
        <v>1</v>
      </c>
      <c r="EC49">
        <v>1</v>
      </c>
      <c r="EE49">
        <v>1</v>
      </c>
      <c r="EG49">
        <v>1</v>
      </c>
      <c r="EI49">
        <v>1</v>
      </c>
      <c r="EK49">
        <v>1</v>
      </c>
      <c r="EM49">
        <v>1</v>
      </c>
      <c r="EO49">
        <v>1</v>
      </c>
      <c r="EQ49">
        <v>1</v>
      </c>
      <c r="ES49">
        <v>1</v>
      </c>
      <c r="EU49">
        <v>1</v>
      </c>
      <c r="EW49">
        <v>1</v>
      </c>
      <c r="EY49">
        <v>1</v>
      </c>
      <c r="FA49">
        <v>1</v>
      </c>
      <c r="FC49">
        <v>1</v>
      </c>
      <c r="FE49">
        <v>1</v>
      </c>
      <c r="FG49">
        <v>1</v>
      </c>
      <c r="FI49">
        <v>1</v>
      </c>
      <c r="FK49">
        <v>1</v>
      </c>
      <c r="FM49">
        <v>1</v>
      </c>
    </row>
    <row r="50" spans="1:169" x14ac:dyDescent="0.35">
      <c r="A50" t="s">
        <v>42</v>
      </c>
      <c r="B50" t="s">
        <v>7</v>
      </c>
      <c r="C50" s="6">
        <f t="shared" si="2"/>
        <v>57</v>
      </c>
      <c r="D50" s="8">
        <f t="shared" si="3"/>
        <v>57</v>
      </c>
      <c r="E50">
        <v>1</v>
      </c>
      <c r="G50">
        <v>1</v>
      </c>
      <c r="I50">
        <v>1</v>
      </c>
      <c r="K50">
        <v>1</v>
      </c>
      <c r="M50">
        <v>1</v>
      </c>
      <c r="O50">
        <v>1</v>
      </c>
      <c r="Q50">
        <v>1</v>
      </c>
      <c r="S50">
        <v>1</v>
      </c>
      <c r="U50">
        <v>1</v>
      </c>
      <c r="W50">
        <v>1</v>
      </c>
      <c r="Y50">
        <v>1</v>
      </c>
      <c r="AA50">
        <v>1</v>
      </c>
      <c r="AC50">
        <v>1</v>
      </c>
      <c r="AE50">
        <v>1</v>
      </c>
      <c r="AG50">
        <v>1</v>
      </c>
      <c r="AI50">
        <v>1</v>
      </c>
      <c r="AK50">
        <v>1</v>
      </c>
      <c r="AM50">
        <v>1</v>
      </c>
      <c r="AO50">
        <v>1</v>
      </c>
      <c r="AQ50">
        <v>1</v>
      </c>
      <c r="AS50">
        <v>1</v>
      </c>
      <c r="AU50">
        <v>1</v>
      </c>
      <c r="AW50">
        <v>1</v>
      </c>
      <c r="AY50">
        <v>1</v>
      </c>
      <c r="BA50">
        <v>1</v>
      </c>
      <c r="BC50">
        <v>1</v>
      </c>
      <c r="BE50">
        <v>1</v>
      </c>
      <c r="BG50">
        <v>1</v>
      </c>
      <c r="BI50">
        <v>1</v>
      </c>
      <c r="BK50">
        <v>1</v>
      </c>
      <c r="BM50">
        <v>1</v>
      </c>
      <c r="BO50">
        <v>1</v>
      </c>
      <c r="BQ50">
        <v>1</v>
      </c>
      <c r="BS50">
        <v>1</v>
      </c>
      <c r="BU50">
        <v>1</v>
      </c>
      <c r="BW50">
        <v>1</v>
      </c>
      <c r="BY50">
        <v>1</v>
      </c>
      <c r="CA50">
        <v>1</v>
      </c>
      <c r="CC50">
        <v>1</v>
      </c>
      <c r="CE50">
        <v>1</v>
      </c>
      <c r="CG50">
        <v>1</v>
      </c>
      <c r="CI50">
        <v>1</v>
      </c>
      <c r="CK50">
        <v>1</v>
      </c>
      <c r="CM50">
        <v>1</v>
      </c>
      <c r="CO50">
        <v>1</v>
      </c>
      <c r="CQ50">
        <v>1</v>
      </c>
      <c r="CS50">
        <v>1</v>
      </c>
      <c r="CU50">
        <v>1</v>
      </c>
      <c r="CW50">
        <v>1</v>
      </c>
      <c r="CY50">
        <v>1</v>
      </c>
      <c r="DA50">
        <v>1</v>
      </c>
      <c r="DC50">
        <v>1</v>
      </c>
      <c r="DE50">
        <v>1</v>
      </c>
      <c r="DG50">
        <v>1</v>
      </c>
      <c r="DI50">
        <v>1</v>
      </c>
      <c r="DK50">
        <v>1</v>
      </c>
      <c r="DM50">
        <v>1</v>
      </c>
    </row>
    <row r="51" spans="1:169" x14ac:dyDescent="0.35">
      <c r="A51" t="s">
        <v>43</v>
      </c>
      <c r="B51" t="s">
        <v>7</v>
      </c>
      <c r="C51" s="6">
        <f t="shared" si="2"/>
        <v>49</v>
      </c>
      <c r="D51" s="8">
        <f t="shared" si="3"/>
        <v>46</v>
      </c>
      <c r="E51">
        <v>1</v>
      </c>
      <c r="G51">
        <v>1</v>
      </c>
      <c r="I51">
        <v>1</v>
      </c>
      <c r="K51">
        <v>1</v>
      </c>
      <c r="M51">
        <v>1</v>
      </c>
      <c r="O51">
        <v>1</v>
      </c>
      <c r="Q51">
        <v>1</v>
      </c>
      <c r="S51">
        <v>1</v>
      </c>
      <c r="U51">
        <v>1</v>
      </c>
      <c r="W51">
        <v>1</v>
      </c>
      <c r="Y51">
        <v>1</v>
      </c>
      <c r="AA51">
        <v>1</v>
      </c>
      <c r="AC51">
        <v>1</v>
      </c>
      <c r="AE51">
        <v>1</v>
      </c>
      <c r="AG51">
        <v>1</v>
      </c>
      <c r="AI51">
        <v>1</v>
      </c>
      <c r="AK51">
        <v>1</v>
      </c>
      <c r="AM51">
        <v>1</v>
      </c>
      <c r="AO51">
        <v>1</v>
      </c>
      <c r="AQ51">
        <v>1</v>
      </c>
      <c r="AS51">
        <v>1</v>
      </c>
      <c r="AU51">
        <v>1</v>
      </c>
      <c r="AW51">
        <v>1</v>
      </c>
      <c r="AY51">
        <v>1</v>
      </c>
      <c r="BA51">
        <v>1</v>
      </c>
      <c r="BC51">
        <v>1</v>
      </c>
      <c r="BE51">
        <v>1</v>
      </c>
      <c r="BG51">
        <v>1</v>
      </c>
      <c r="BI51">
        <v>1</v>
      </c>
      <c r="BK51">
        <v>1</v>
      </c>
      <c r="BM51">
        <v>1</v>
      </c>
      <c r="BO51">
        <v>1</v>
      </c>
      <c r="BQ51">
        <v>1</v>
      </c>
      <c r="BS51">
        <v>0</v>
      </c>
      <c r="BT51" t="s">
        <v>538</v>
      </c>
      <c r="BU51">
        <v>1</v>
      </c>
      <c r="BW51">
        <v>1</v>
      </c>
      <c r="BY51">
        <v>1</v>
      </c>
      <c r="CA51">
        <v>1</v>
      </c>
      <c r="CC51">
        <v>1</v>
      </c>
      <c r="CE51">
        <v>1</v>
      </c>
      <c r="CG51">
        <v>1</v>
      </c>
      <c r="CI51">
        <v>1</v>
      </c>
      <c r="CK51">
        <v>1</v>
      </c>
      <c r="CM51">
        <v>0</v>
      </c>
      <c r="CN51" t="s">
        <v>539</v>
      </c>
      <c r="CO51">
        <v>1</v>
      </c>
      <c r="CQ51">
        <v>1</v>
      </c>
      <c r="CS51">
        <v>1</v>
      </c>
      <c r="CU51">
        <v>1</v>
      </c>
      <c r="CW51">
        <v>0</v>
      </c>
      <c r="CX51" t="s">
        <v>540</v>
      </c>
    </row>
    <row r="52" spans="1:169" x14ac:dyDescent="0.35">
      <c r="A52" t="s">
        <v>1212</v>
      </c>
      <c r="B52" t="s">
        <v>7</v>
      </c>
      <c r="C52" s="6">
        <v>55</v>
      </c>
      <c r="D52" s="8">
        <v>52</v>
      </c>
      <c r="E52">
        <v>1</v>
      </c>
      <c r="G52">
        <v>1</v>
      </c>
      <c r="I52">
        <v>1</v>
      </c>
      <c r="K52">
        <v>1</v>
      </c>
      <c r="M52">
        <v>1</v>
      </c>
      <c r="O52">
        <v>1</v>
      </c>
      <c r="Q52">
        <v>1</v>
      </c>
      <c r="S52">
        <v>1</v>
      </c>
      <c r="U52">
        <v>1</v>
      </c>
      <c r="W52">
        <v>1</v>
      </c>
      <c r="Y52">
        <v>1</v>
      </c>
      <c r="AA52">
        <v>1</v>
      </c>
      <c r="AC52">
        <v>1</v>
      </c>
      <c r="AE52">
        <v>1</v>
      </c>
      <c r="AG52">
        <v>1</v>
      </c>
      <c r="AI52">
        <v>1</v>
      </c>
      <c r="AK52">
        <v>1</v>
      </c>
      <c r="AM52">
        <v>1</v>
      </c>
      <c r="AO52">
        <v>1</v>
      </c>
      <c r="AQ52">
        <v>1</v>
      </c>
      <c r="AS52">
        <v>1</v>
      </c>
      <c r="AU52">
        <v>1</v>
      </c>
      <c r="AW52">
        <v>1</v>
      </c>
      <c r="AY52">
        <v>1</v>
      </c>
      <c r="BA52">
        <v>1</v>
      </c>
      <c r="BC52">
        <v>1</v>
      </c>
      <c r="BE52">
        <v>1</v>
      </c>
      <c r="BG52">
        <v>1</v>
      </c>
      <c r="BI52">
        <v>1</v>
      </c>
      <c r="BK52">
        <v>1</v>
      </c>
      <c r="BM52">
        <v>1</v>
      </c>
      <c r="BO52">
        <v>1</v>
      </c>
      <c r="BQ52">
        <v>1</v>
      </c>
      <c r="BS52">
        <v>1</v>
      </c>
      <c r="BU52">
        <v>1</v>
      </c>
      <c r="BW52">
        <v>1</v>
      </c>
      <c r="BY52">
        <v>1</v>
      </c>
      <c r="CA52">
        <v>1</v>
      </c>
      <c r="CC52">
        <v>1</v>
      </c>
      <c r="CE52">
        <v>1</v>
      </c>
      <c r="CG52">
        <v>1</v>
      </c>
      <c r="CI52">
        <v>0</v>
      </c>
      <c r="CJ52" t="s">
        <v>1218</v>
      </c>
      <c r="CK52">
        <v>1</v>
      </c>
      <c r="CM52">
        <v>1</v>
      </c>
      <c r="CO52">
        <v>1</v>
      </c>
      <c r="CQ52">
        <v>1</v>
      </c>
      <c r="CS52">
        <v>1</v>
      </c>
      <c r="CU52">
        <v>1</v>
      </c>
      <c r="CW52">
        <v>1</v>
      </c>
      <c r="CY52">
        <v>1</v>
      </c>
      <c r="DA52">
        <v>1</v>
      </c>
      <c r="DC52">
        <v>0</v>
      </c>
      <c r="DD52" t="s">
        <v>1217</v>
      </c>
      <c r="DE52">
        <v>1</v>
      </c>
      <c r="DG52">
        <v>0</v>
      </c>
      <c r="DH52" t="s">
        <v>1216</v>
      </c>
      <c r="DI52">
        <v>1</v>
      </c>
    </row>
    <row r="53" spans="1:169" x14ac:dyDescent="0.35">
      <c r="A53" t="s">
        <v>44</v>
      </c>
      <c r="B53" t="s">
        <v>7</v>
      </c>
      <c r="C53" s="6">
        <f t="shared" si="2"/>
        <v>54</v>
      </c>
      <c r="D53" s="8">
        <f t="shared" si="3"/>
        <v>54</v>
      </c>
      <c r="E53">
        <v>1</v>
      </c>
      <c r="G53">
        <v>1</v>
      </c>
      <c r="I53">
        <v>1</v>
      </c>
      <c r="K53">
        <v>1</v>
      </c>
      <c r="M53">
        <v>1</v>
      </c>
      <c r="O53">
        <v>1</v>
      </c>
      <c r="Q53">
        <v>1</v>
      </c>
      <c r="S53">
        <v>1</v>
      </c>
      <c r="U53">
        <v>1</v>
      </c>
      <c r="W53">
        <v>1</v>
      </c>
      <c r="Y53">
        <v>1</v>
      </c>
      <c r="AA53">
        <v>1</v>
      </c>
      <c r="AC53">
        <v>1</v>
      </c>
      <c r="AE53">
        <v>1</v>
      </c>
      <c r="AG53">
        <v>1</v>
      </c>
      <c r="AI53">
        <v>1</v>
      </c>
      <c r="AK53">
        <v>1</v>
      </c>
      <c r="AM53">
        <v>1</v>
      </c>
      <c r="AO53">
        <v>1</v>
      </c>
      <c r="AQ53">
        <v>1</v>
      </c>
      <c r="AS53">
        <v>1</v>
      </c>
      <c r="AU53">
        <v>1</v>
      </c>
      <c r="AW53">
        <v>1</v>
      </c>
      <c r="AY53">
        <v>1</v>
      </c>
      <c r="BA53">
        <v>1</v>
      </c>
      <c r="BC53">
        <v>1</v>
      </c>
      <c r="BE53">
        <v>1</v>
      </c>
      <c r="BG53">
        <v>1</v>
      </c>
      <c r="BI53">
        <v>1</v>
      </c>
      <c r="BK53">
        <v>1</v>
      </c>
      <c r="BM53">
        <v>1</v>
      </c>
      <c r="BO53">
        <v>1</v>
      </c>
      <c r="BQ53">
        <v>1</v>
      </c>
      <c r="BS53">
        <v>1</v>
      </c>
      <c r="BU53">
        <v>1</v>
      </c>
      <c r="BW53">
        <v>1</v>
      </c>
      <c r="BY53">
        <v>1</v>
      </c>
      <c r="CA53">
        <v>1</v>
      </c>
      <c r="CC53">
        <v>1</v>
      </c>
      <c r="CE53">
        <v>1</v>
      </c>
      <c r="CG53">
        <v>1</v>
      </c>
      <c r="CI53">
        <v>1</v>
      </c>
      <c r="CK53">
        <v>1</v>
      </c>
      <c r="CM53">
        <v>1</v>
      </c>
      <c r="CO53">
        <v>1</v>
      </c>
      <c r="CQ53">
        <v>1</v>
      </c>
      <c r="CS53">
        <v>1</v>
      </c>
      <c r="CU53">
        <v>1</v>
      </c>
      <c r="CW53">
        <v>1</v>
      </c>
      <c r="CY53">
        <v>1</v>
      </c>
      <c r="DA53">
        <v>1</v>
      </c>
      <c r="DC53">
        <v>1</v>
      </c>
      <c r="DE53">
        <v>1</v>
      </c>
      <c r="DG53">
        <v>1</v>
      </c>
    </row>
    <row r="54" spans="1:169" x14ac:dyDescent="0.35">
      <c r="A54" t="s">
        <v>45</v>
      </c>
      <c r="B54" t="s">
        <v>7</v>
      </c>
      <c r="C54" s="6">
        <f t="shared" si="2"/>
        <v>29</v>
      </c>
      <c r="D54" s="8">
        <f t="shared" si="3"/>
        <v>25</v>
      </c>
      <c r="E54">
        <v>1</v>
      </c>
      <c r="G54">
        <v>1</v>
      </c>
      <c r="I54">
        <v>1</v>
      </c>
      <c r="K54">
        <v>1</v>
      </c>
      <c r="M54">
        <v>1</v>
      </c>
      <c r="O54">
        <v>1</v>
      </c>
      <c r="Q54">
        <v>1</v>
      </c>
      <c r="S54">
        <v>1</v>
      </c>
      <c r="U54">
        <v>1</v>
      </c>
      <c r="W54">
        <v>1</v>
      </c>
      <c r="Y54">
        <v>1</v>
      </c>
      <c r="AA54">
        <v>1</v>
      </c>
      <c r="AC54">
        <v>1</v>
      </c>
      <c r="AE54">
        <v>1</v>
      </c>
      <c r="AG54">
        <v>1</v>
      </c>
      <c r="AI54">
        <v>1</v>
      </c>
      <c r="AK54">
        <v>1</v>
      </c>
      <c r="AM54">
        <v>1</v>
      </c>
      <c r="AO54">
        <v>0</v>
      </c>
      <c r="AP54" t="s">
        <v>541</v>
      </c>
      <c r="AQ54">
        <v>0</v>
      </c>
      <c r="AR54" t="s">
        <v>542</v>
      </c>
      <c r="AS54">
        <v>1</v>
      </c>
      <c r="AU54">
        <v>1</v>
      </c>
      <c r="AW54">
        <v>1</v>
      </c>
      <c r="AY54">
        <v>1</v>
      </c>
      <c r="BA54">
        <v>1</v>
      </c>
      <c r="BC54">
        <v>0</v>
      </c>
      <c r="BD54" t="s">
        <v>543</v>
      </c>
      <c r="BE54">
        <v>1</v>
      </c>
      <c r="BG54">
        <v>0</v>
      </c>
      <c r="BH54" t="s">
        <v>544</v>
      </c>
      <c r="BI54">
        <v>1</v>
      </c>
    </row>
    <row r="55" spans="1:169" x14ac:dyDescent="0.35">
      <c r="A55" t="s">
        <v>46</v>
      </c>
      <c r="B55" t="s">
        <v>7</v>
      </c>
      <c r="C55" s="6">
        <f t="shared" si="2"/>
        <v>68</v>
      </c>
      <c r="D55" s="8">
        <v>67</v>
      </c>
      <c r="E55">
        <v>1</v>
      </c>
      <c r="G55">
        <v>1</v>
      </c>
      <c r="I55">
        <v>1</v>
      </c>
      <c r="K55">
        <v>1</v>
      </c>
      <c r="M55">
        <v>1</v>
      </c>
      <c r="O55">
        <v>1</v>
      </c>
      <c r="Q55">
        <v>1</v>
      </c>
      <c r="S55">
        <v>1</v>
      </c>
      <c r="U55">
        <v>1</v>
      </c>
      <c r="W55">
        <v>1</v>
      </c>
      <c r="Y55">
        <v>1</v>
      </c>
      <c r="AA55">
        <v>1</v>
      </c>
      <c r="AC55">
        <v>1</v>
      </c>
      <c r="AE55">
        <v>1</v>
      </c>
      <c r="AG55">
        <v>1</v>
      </c>
      <c r="AI55">
        <v>1</v>
      </c>
      <c r="AK55">
        <v>1</v>
      </c>
      <c r="AM55">
        <v>1</v>
      </c>
      <c r="AO55">
        <v>1</v>
      </c>
      <c r="AQ55">
        <v>1</v>
      </c>
      <c r="AS55">
        <v>1</v>
      </c>
      <c r="AU55">
        <v>1</v>
      </c>
      <c r="AW55">
        <v>1</v>
      </c>
      <c r="AY55">
        <v>1</v>
      </c>
      <c r="BA55">
        <v>1</v>
      </c>
      <c r="BC55">
        <v>1</v>
      </c>
      <c r="BE55">
        <v>1</v>
      </c>
      <c r="BG55">
        <v>1</v>
      </c>
      <c r="BI55">
        <v>1</v>
      </c>
      <c r="BK55">
        <v>1</v>
      </c>
      <c r="BM55">
        <v>1</v>
      </c>
      <c r="BO55">
        <v>1</v>
      </c>
      <c r="BQ55">
        <v>1</v>
      </c>
      <c r="BS55">
        <v>1</v>
      </c>
      <c r="BU55">
        <v>1</v>
      </c>
      <c r="BW55">
        <v>1</v>
      </c>
      <c r="BY55">
        <v>1</v>
      </c>
      <c r="CA55">
        <v>1</v>
      </c>
      <c r="CC55">
        <v>1</v>
      </c>
      <c r="CE55">
        <v>1</v>
      </c>
      <c r="CG55">
        <v>1</v>
      </c>
      <c r="CI55">
        <v>1</v>
      </c>
      <c r="CK55">
        <v>1</v>
      </c>
      <c r="CM55">
        <v>1</v>
      </c>
      <c r="CO55">
        <v>1</v>
      </c>
      <c r="CQ55">
        <v>1</v>
      </c>
      <c r="CS55">
        <v>1</v>
      </c>
      <c r="CU55">
        <v>1</v>
      </c>
      <c r="CW55">
        <v>1</v>
      </c>
      <c r="CY55">
        <v>1</v>
      </c>
      <c r="DA55">
        <v>1</v>
      </c>
      <c r="DC55">
        <v>1</v>
      </c>
      <c r="DE55">
        <v>1</v>
      </c>
      <c r="DG55">
        <v>1</v>
      </c>
      <c r="DI55">
        <v>1</v>
      </c>
      <c r="DK55">
        <v>1</v>
      </c>
      <c r="DM55">
        <v>1</v>
      </c>
      <c r="DO55">
        <v>1</v>
      </c>
      <c r="DQ55">
        <v>1</v>
      </c>
      <c r="DS55">
        <v>1</v>
      </c>
      <c r="DU55">
        <v>1</v>
      </c>
      <c r="DW55">
        <v>0</v>
      </c>
      <c r="DX55" t="s">
        <v>545</v>
      </c>
      <c r="DY55">
        <v>1</v>
      </c>
      <c r="EA55">
        <v>1</v>
      </c>
      <c r="EC55">
        <v>1</v>
      </c>
      <c r="EE55">
        <v>1</v>
      </c>
      <c r="EG55">
        <v>1</v>
      </c>
      <c r="EI55">
        <v>1</v>
      </c>
    </row>
    <row r="56" spans="1:169" x14ac:dyDescent="0.35">
      <c r="A56" t="s">
        <v>47</v>
      </c>
      <c r="B56" t="s">
        <v>7</v>
      </c>
      <c r="C56" s="6">
        <v>81</v>
      </c>
      <c r="D56" s="8">
        <v>81</v>
      </c>
      <c r="E56">
        <v>1</v>
      </c>
      <c r="G56">
        <v>1</v>
      </c>
      <c r="I56">
        <v>1</v>
      </c>
      <c r="K56">
        <v>1</v>
      </c>
      <c r="M56">
        <v>1</v>
      </c>
      <c r="O56">
        <v>1</v>
      </c>
      <c r="Q56">
        <v>1</v>
      </c>
      <c r="S56">
        <v>1</v>
      </c>
      <c r="U56">
        <v>1</v>
      </c>
      <c r="W56">
        <v>1</v>
      </c>
      <c r="Y56">
        <v>1</v>
      </c>
      <c r="AA56">
        <v>1</v>
      </c>
      <c r="AC56">
        <v>1</v>
      </c>
      <c r="AE56">
        <v>1</v>
      </c>
      <c r="AG56">
        <v>1</v>
      </c>
      <c r="AI56">
        <v>1</v>
      </c>
      <c r="AK56">
        <v>1</v>
      </c>
      <c r="AM56">
        <v>1</v>
      </c>
      <c r="AO56">
        <v>1</v>
      </c>
      <c r="AQ56">
        <v>1</v>
      </c>
      <c r="AS56">
        <v>1</v>
      </c>
      <c r="AU56">
        <v>1</v>
      </c>
      <c r="AW56">
        <v>1</v>
      </c>
      <c r="AY56">
        <v>1</v>
      </c>
      <c r="BA56">
        <v>1</v>
      </c>
      <c r="BC56">
        <v>1</v>
      </c>
      <c r="BE56">
        <v>1</v>
      </c>
      <c r="BG56">
        <v>1</v>
      </c>
      <c r="BI56">
        <v>1</v>
      </c>
      <c r="BK56">
        <v>1</v>
      </c>
      <c r="BM56">
        <v>1</v>
      </c>
      <c r="BO56">
        <v>1</v>
      </c>
      <c r="BQ56">
        <v>1</v>
      </c>
      <c r="BS56">
        <v>1</v>
      </c>
      <c r="BU56">
        <v>1</v>
      </c>
      <c r="BW56">
        <v>1</v>
      </c>
      <c r="BY56">
        <v>1</v>
      </c>
      <c r="CA56">
        <v>1</v>
      </c>
      <c r="CC56">
        <v>1</v>
      </c>
      <c r="CE56">
        <v>1</v>
      </c>
      <c r="CG56">
        <v>1</v>
      </c>
      <c r="CI56">
        <v>1</v>
      </c>
      <c r="CK56">
        <v>1</v>
      </c>
      <c r="CM56">
        <v>1</v>
      </c>
      <c r="CO56">
        <v>1</v>
      </c>
      <c r="CQ56">
        <v>1</v>
      </c>
      <c r="CS56">
        <v>1</v>
      </c>
      <c r="CU56">
        <v>1</v>
      </c>
      <c r="CW56">
        <v>1</v>
      </c>
      <c r="CY56">
        <v>1</v>
      </c>
      <c r="DA56">
        <v>1</v>
      </c>
      <c r="DC56">
        <v>1</v>
      </c>
      <c r="DE56">
        <v>1</v>
      </c>
      <c r="DG56">
        <v>1</v>
      </c>
      <c r="DI56">
        <v>1</v>
      </c>
      <c r="DK56">
        <v>1</v>
      </c>
      <c r="DM56">
        <v>1</v>
      </c>
      <c r="DO56">
        <v>1</v>
      </c>
      <c r="DQ56">
        <v>1</v>
      </c>
      <c r="DS56">
        <v>1</v>
      </c>
      <c r="DU56">
        <v>1</v>
      </c>
      <c r="DW56">
        <v>1</v>
      </c>
      <c r="DY56">
        <v>1</v>
      </c>
      <c r="EA56">
        <v>1</v>
      </c>
      <c r="EC56">
        <v>1</v>
      </c>
      <c r="EE56">
        <v>1</v>
      </c>
      <c r="EG56">
        <v>1</v>
      </c>
      <c r="EI56">
        <v>1</v>
      </c>
      <c r="EK56">
        <v>1</v>
      </c>
      <c r="EM56">
        <v>1</v>
      </c>
      <c r="EO56">
        <v>1</v>
      </c>
      <c r="EQ56">
        <v>1</v>
      </c>
      <c r="ES56">
        <v>1</v>
      </c>
      <c r="EU56">
        <v>1</v>
      </c>
      <c r="EW56">
        <v>1</v>
      </c>
      <c r="EY56">
        <v>1</v>
      </c>
      <c r="FA56">
        <v>1</v>
      </c>
      <c r="FC56">
        <v>1</v>
      </c>
      <c r="FE56">
        <v>1</v>
      </c>
      <c r="FG56">
        <v>1</v>
      </c>
      <c r="FI56">
        <v>1</v>
      </c>
    </row>
    <row r="57" spans="1:169" x14ac:dyDescent="0.35">
      <c r="A57" t="s">
        <v>48</v>
      </c>
      <c r="B57" t="s">
        <v>7</v>
      </c>
      <c r="C57" s="6">
        <f t="shared" si="2"/>
        <v>53</v>
      </c>
      <c r="D57" s="8">
        <f t="shared" si="3"/>
        <v>53</v>
      </c>
      <c r="E57">
        <v>1</v>
      </c>
      <c r="G57">
        <v>1</v>
      </c>
      <c r="I57">
        <v>1</v>
      </c>
      <c r="K57">
        <v>1</v>
      </c>
      <c r="M57">
        <v>1</v>
      </c>
      <c r="O57">
        <v>1</v>
      </c>
      <c r="Q57">
        <v>1</v>
      </c>
      <c r="S57">
        <v>1</v>
      </c>
      <c r="U57">
        <v>1</v>
      </c>
      <c r="W57">
        <v>1</v>
      </c>
      <c r="Y57">
        <v>1</v>
      </c>
      <c r="AA57">
        <v>1</v>
      </c>
      <c r="AC57">
        <v>1</v>
      </c>
      <c r="AE57">
        <v>1</v>
      </c>
      <c r="AG57">
        <v>1</v>
      </c>
      <c r="AI57">
        <v>1</v>
      </c>
      <c r="AK57">
        <v>1</v>
      </c>
      <c r="AM57">
        <v>1</v>
      </c>
      <c r="AO57">
        <v>1</v>
      </c>
      <c r="AQ57">
        <v>1</v>
      </c>
      <c r="AS57">
        <v>1</v>
      </c>
      <c r="AU57">
        <v>1</v>
      </c>
      <c r="AW57">
        <v>1</v>
      </c>
      <c r="AY57">
        <v>1</v>
      </c>
      <c r="BA57">
        <v>1</v>
      </c>
      <c r="BC57">
        <v>1</v>
      </c>
      <c r="BE57">
        <v>1</v>
      </c>
      <c r="BG57">
        <v>1</v>
      </c>
      <c r="BI57">
        <v>1</v>
      </c>
      <c r="BK57">
        <v>1</v>
      </c>
      <c r="BM57">
        <v>1</v>
      </c>
      <c r="BO57">
        <v>1</v>
      </c>
      <c r="BQ57">
        <v>1</v>
      </c>
      <c r="BS57">
        <v>1</v>
      </c>
      <c r="BU57">
        <v>1</v>
      </c>
      <c r="BW57">
        <v>1</v>
      </c>
      <c r="BY57">
        <v>1</v>
      </c>
      <c r="CA57">
        <v>1</v>
      </c>
      <c r="CC57">
        <v>1</v>
      </c>
      <c r="CE57">
        <v>1</v>
      </c>
      <c r="CG57">
        <v>1</v>
      </c>
      <c r="CI57">
        <v>1</v>
      </c>
      <c r="CK57">
        <v>1</v>
      </c>
      <c r="CM57">
        <v>1</v>
      </c>
      <c r="CO57">
        <v>1</v>
      </c>
      <c r="CQ57">
        <v>1</v>
      </c>
      <c r="CS57">
        <v>1</v>
      </c>
      <c r="CU57">
        <v>1</v>
      </c>
      <c r="CW57">
        <v>1</v>
      </c>
      <c r="CY57">
        <v>1</v>
      </c>
      <c r="DA57">
        <v>1</v>
      </c>
      <c r="DC57">
        <v>1</v>
      </c>
      <c r="DE57">
        <v>1</v>
      </c>
    </row>
    <row r="58" spans="1:169" x14ac:dyDescent="0.35">
      <c r="A58" t="s">
        <v>49</v>
      </c>
      <c r="B58" t="s">
        <v>7</v>
      </c>
      <c r="C58" s="6">
        <v>79</v>
      </c>
      <c r="D58" s="8">
        <v>78</v>
      </c>
      <c r="E58">
        <v>1</v>
      </c>
      <c r="G58">
        <v>1</v>
      </c>
      <c r="I58">
        <v>0</v>
      </c>
      <c r="J58" t="s">
        <v>525</v>
      </c>
      <c r="K58">
        <v>1</v>
      </c>
      <c r="M58">
        <v>1</v>
      </c>
      <c r="O58">
        <v>1</v>
      </c>
      <c r="Q58">
        <v>1</v>
      </c>
      <c r="S58">
        <v>1</v>
      </c>
      <c r="U58">
        <v>1</v>
      </c>
      <c r="W58">
        <v>1</v>
      </c>
      <c r="Y58">
        <v>1</v>
      </c>
      <c r="AA58">
        <v>1</v>
      </c>
      <c r="AC58">
        <v>1</v>
      </c>
      <c r="AE58">
        <v>1</v>
      </c>
      <c r="AG58">
        <v>1</v>
      </c>
      <c r="AI58">
        <v>1</v>
      </c>
      <c r="AK58">
        <v>1</v>
      </c>
      <c r="AM58">
        <v>1</v>
      </c>
      <c r="AO58">
        <v>1</v>
      </c>
      <c r="AQ58">
        <v>1</v>
      </c>
      <c r="AS58">
        <v>1</v>
      </c>
      <c r="AU58">
        <v>1</v>
      </c>
      <c r="AW58">
        <v>1</v>
      </c>
      <c r="AY58">
        <v>1</v>
      </c>
      <c r="BA58">
        <v>1</v>
      </c>
      <c r="BC58">
        <v>1</v>
      </c>
      <c r="BE58">
        <v>1</v>
      </c>
      <c r="BG58">
        <v>1</v>
      </c>
      <c r="BI58">
        <v>1</v>
      </c>
      <c r="BK58">
        <v>1</v>
      </c>
      <c r="BM58">
        <v>1</v>
      </c>
      <c r="BO58">
        <v>1</v>
      </c>
      <c r="BQ58">
        <v>1</v>
      </c>
      <c r="BS58">
        <v>1</v>
      </c>
      <c r="BU58">
        <v>1</v>
      </c>
      <c r="BW58">
        <v>1</v>
      </c>
      <c r="BY58">
        <v>1</v>
      </c>
      <c r="CA58">
        <v>1</v>
      </c>
      <c r="CC58">
        <v>1</v>
      </c>
      <c r="CE58">
        <v>1</v>
      </c>
      <c r="CG58">
        <v>1</v>
      </c>
      <c r="CI58">
        <v>1</v>
      </c>
      <c r="CK58">
        <v>1</v>
      </c>
      <c r="CM58">
        <v>1</v>
      </c>
      <c r="CO58">
        <v>1</v>
      </c>
      <c r="CQ58">
        <v>1</v>
      </c>
      <c r="CS58">
        <v>1</v>
      </c>
      <c r="CU58">
        <v>1</v>
      </c>
      <c r="CW58">
        <v>1</v>
      </c>
      <c r="CY58">
        <v>1</v>
      </c>
      <c r="DA58">
        <v>1</v>
      </c>
      <c r="DC58">
        <v>1</v>
      </c>
      <c r="DE58">
        <v>1</v>
      </c>
      <c r="DG58">
        <v>1</v>
      </c>
      <c r="DI58">
        <v>1</v>
      </c>
      <c r="DK58">
        <v>1</v>
      </c>
      <c r="DM58">
        <v>1</v>
      </c>
      <c r="DO58">
        <v>1</v>
      </c>
      <c r="DQ58">
        <v>1</v>
      </c>
      <c r="DS58">
        <v>1</v>
      </c>
      <c r="DU58">
        <v>1</v>
      </c>
      <c r="DW58">
        <v>1</v>
      </c>
      <c r="DY58">
        <v>1</v>
      </c>
      <c r="EA58">
        <v>1</v>
      </c>
      <c r="EC58">
        <v>1</v>
      </c>
      <c r="EE58">
        <v>1</v>
      </c>
      <c r="EG58">
        <v>1</v>
      </c>
      <c r="EI58">
        <v>1</v>
      </c>
      <c r="EK58">
        <v>1</v>
      </c>
      <c r="EM58">
        <v>1</v>
      </c>
      <c r="EO58">
        <v>1</v>
      </c>
      <c r="EQ58">
        <v>1</v>
      </c>
      <c r="ES58">
        <v>1</v>
      </c>
      <c r="EU58">
        <v>1</v>
      </c>
      <c r="EW58">
        <v>1</v>
      </c>
      <c r="EY58">
        <v>1</v>
      </c>
      <c r="FA58">
        <v>1</v>
      </c>
      <c r="FC58">
        <v>1</v>
      </c>
      <c r="FE58">
        <v>1</v>
      </c>
    </row>
  </sheetData>
  <phoneticPr fontId="1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58"/>
  <sheetViews>
    <sheetView topLeftCell="Y1" zoomScale="70" zoomScaleNormal="70" workbookViewId="0">
      <pane ySplit="1" topLeftCell="A14" activePane="bottomLeft" state="frozen"/>
      <selection pane="bottomLeft" activeCell="AT34" sqref="AT34"/>
    </sheetView>
  </sheetViews>
  <sheetFormatPr defaultRowHeight="14.5" x14ac:dyDescent="0.35"/>
  <cols>
    <col min="1" max="1" width="14.54296875" bestFit="1" customWidth="1"/>
    <col min="2" max="2" width="18.26953125" customWidth="1"/>
    <col min="3" max="3" width="9.26953125" bestFit="1" customWidth="1"/>
    <col min="4" max="4" width="9.54296875" bestFit="1" customWidth="1"/>
    <col min="6" max="6" width="16.26953125" customWidth="1"/>
    <col min="7" max="7" width="10" bestFit="1" customWidth="1"/>
    <col min="8" max="8" width="10.26953125" bestFit="1" customWidth="1"/>
    <col min="10" max="10" width="16.54296875" customWidth="1"/>
    <col min="11" max="11" width="9.7265625" bestFit="1" customWidth="1"/>
    <col min="12" max="12" width="10.26953125" bestFit="1" customWidth="1"/>
    <col min="14" max="14" width="15.453125" customWidth="1"/>
    <col min="15" max="15" width="10" bestFit="1" customWidth="1"/>
    <col min="16" max="16" width="10.26953125" bestFit="1" customWidth="1"/>
    <col min="18" max="18" width="15.7265625" customWidth="1"/>
    <col min="19" max="19" width="10" bestFit="1" customWidth="1"/>
    <col min="20" max="20" width="10.26953125" bestFit="1" customWidth="1"/>
    <col min="22" max="22" width="15.7265625" customWidth="1"/>
    <col min="23" max="23" width="11" style="15" customWidth="1"/>
    <col min="24" max="24" width="22.54296875" style="16" customWidth="1"/>
    <col min="25" max="25" width="10.453125" bestFit="1" customWidth="1"/>
    <col min="26" max="26" width="10.7265625" bestFit="1" customWidth="1"/>
    <col min="28" max="28" width="16.26953125" customWidth="1"/>
    <col min="29" max="29" width="10" bestFit="1" customWidth="1"/>
    <col min="30" max="30" width="10.26953125" bestFit="1" customWidth="1"/>
    <col min="32" max="32" width="15.54296875" bestFit="1" customWidth="1"/>
    <col min="33" max="33" width="10.26953125" bestFit="1" customWidth="1"/>
    <col min="34" max="34" width="10.453125" bestFit="1" customWidth="1"/>
    <col min="36" max="36" width="18" customWidth="1"/>
    <col min="37" max="37" width="10.26953125" bestFit="1" customWidth="1"/>
    <col min="38" max="38" width="10.453125" bestFit="1" customWidth="1"/>
    <col min="40" max="40" width="18.7265625" customWidth="1"/>
    <col min="41" max="41" width="11" customWidth="1"/>
    <col min="42" max="42" width="10.54296875" bestFit="1" customWidth="1"/>
    <col min="44" max="44" width="16.7265625" customWidth="1"/>
    <col min="45" max="45" width="9.26953125" style="15"/>
    <col min="46" max="46" width="25.453125" style="17" customWidth="1"/>
  </cols>
  <sheetData>
    <row r="1" spans="1:46" x14ac:dyDescent="0.35">
      <c r="A1" s="23" t="s">
        <v>0</v>
      </c>
      <c r="B1" s="24" t="s">
        <v>50</v>
      </c>
      <c r="C1" s="1" t="s">
        <v>548</v>
      </c>
      <c r="D1" s="1" t="s">
        <v>549</v>
      </c>
      <c r="E1" s="1" t="s">
        <v>550</v>
      </c>
      <c r="F1" s="1" t="s">
        <v>551</v>
      </c>
      <c r="G1" s="1" t="s">
        <v>552</v>
      </c>
      <c r="H1" s="1" t="s">
        <v>553</v>
      </c>
      <c r="I1" s="1" t="s">
        <v>554</v>
      </c>
      <c r="J1" s="1" t="s">
        <v>555</v>
      </c>
      <c r="K1" s="1" t="s">
        <v>556</v>
      </c>
      <c r="L1" s="1" t="s">
        <v>557</v>
      </c>
      <c r="M1" s="1" t="s">
        <v>558</v>
      </c>
      <c r="N1" s="1" t="s">
        <v>559</v>
      </c>
      <c r="O1" s="1" t="s">
        <v>560</v>
      </c>
      <c r="P1" s="1" t="s">
        <v>561</v>
      </c>
      <c r="Q1" s="1" t="s">
        <v>562</v>
      </c>
      <c r="R1" s="1" t="s">
        <v>563</v>
      </c>
      <c r="S1" s="1" t="s">
        <v>564</v>
      </c>
      <c r="T1" s="1" t="s">
        <v>565</v>
      </c>
      <c r="U1" s="1" t="s">
        <v>566</v>
      </c>
      <c r="V1" s="1" t="s">
        <v>567</v>
      </c>
      <c r="W1" s="2" t="s">
        <v>568</v>
      </c>
      <c r="X1" s="2" t="s">
        <v>569</v>
      </c>
      <c r="Y1" s="1" t="s">
        <v>570</v>
      </c>
      <c r="Z1" s="1" t="s">
        <v>571</v>
      </c>
      <c r="AA1" s="1" t="s">
        <v>572</v>
      </c>
      <c r="AB1" s="1" t="s">
        <v>573</v>
      </c>
      <c r="AC1" s="1" t="s">
        <v>574</v>
      </c>
      <c r="AD1" s="1" t="s">
        <v>575</v>
      </c>
      <c r="AE1" s="1" t="s">
        <v>576</v>
      </c>
      <c r="AF1" s="1" t="s">
        <v>577</v>
      </c>
      <c r="AG1" s="1" t="s">
        <v>578</v>
      </c>
      <c r="AH1" s="1" t="s">
        <v>579</v>
      </c>
      <c r="AI1" s="1" t="s">
        <v>580</v>
      </c>
      <c r="AJ1" s="1" t="s">
        <v>581</v>
      </c>
      <c r="AK1" s="1" t="s">
        <v>582</v>
      </c>
      <c r="AL1" s="1" t="s">
        <v>583</v>
      </c>
      <c r="AM1" s="1" t="s">
        <v>584</v>
      </c>
      <c r="AN1" s="1" t="s">
        <v>585</v>
      </c>
      <c r="AO1" s="1" t="s">
        <v>586</v>
      </c>
      <c r="AP1" s="1" t="s">
        <v>587</v>
      </c>
      <c r="AQ1" s="1" t="s">
        <v>588</v>
      </c>
      <c r="AR1" s="1" t="s">
        <v>589</v>
      </c>
      <c r="AS1" s="2" t="s">
        <v>590</v>
      </c>
      <c r="AT1" s="27" t="s">
        <v>591</v>
      </c>
    </row>
    <row r="2" spans="1:46" s="7" customFormat="1" x14ac:dyDescent="0.35">
      <c r="A2" t="s">
        <v>6</v>
      </c>
      <c r="B2" t="s">
        <v>7</v>
      </c>
      <c r="C2" s="13">
        <v>1</v>
      </c>
      <c r="D2" s="13" t="s">
        <v>592</v>
      </c>
      <c r="E2" s="13">
        <v>1</v>
      </c>
      <c r="F2" s="13" t="s">
        <v>593</v>
      </c>
      <c r="G2" s="13">
        <v>1</v>
      </c>
      <c r="H2" s="13" t="s">
        <v>594</v>
      </c>
      <c r="I2" s="13">
        <v>1</v>
      </c>
      <c r="J2" s="13" t="s">
        <v>595</v>
      </c>
      <c r="K2" s="13">
        <v>1</v>
      </c>
      <c r="L2" s="13" t="s">
        <v>596</v>
      </c>
      <c r="M2" s="13">
        <v>1</v>
      </c>
      <c r="N2" s="13" t="s">
        <v>597</v>
      </c>
      <c r="O2" s="13">
        <v>1</v>
      </c>
      <c r="P2" s="13" t="s">
        <v>598</v>
      </c>
      <c r="Q2" s="13">
        <v>1</v>
      </c>
      <c r="R2" s="13" t="s">
        <v>599</v>
      </c>
      <c r="S2" s="13">
        <v>1</v>
      </c>
      <c r="T2" s="13" t="s">
        <v>600</v>
      </c>
      <c r="U2" s="13">
        <v>1</v>
      </c>
      <c r="V2" s="13" t="s">
        <v>601</v>
      </c>
      <c r="W2" s="14" t="s">
        <v>602</v>
      </c>
      <c r="X2" s="16">
        <f t="shared" ref="X2:X11" si="0">SUM(U2,S2,Q2,O2,M2,K2,I2,G2,E2,C2)</f>
        <v>10</v>
      </c>
      <c r="Y2" s="13">
        <v>1</v>
      </c>
      <c r="Z2" s="13" t="s">
        <v>603</v>
      </c>
      <c r="AA2" s="13">
        <v>1</v>
      </c>
      <c r="AB2" s="13" t="s">
        <v>604</v>
      </c>
      <c r="AC2" s="13">
        <v>1</v>
      </c>
      <c r="AD2" s="13" t="s">
        <v>605</v>
      </c>
      <c r="AE2" s="13">
        <v>1</v>
      </c>
      <c r="AF2" s="13" t="s">
        <v>606</v>
      </c>
      <c r="AG2" s="13">
        <v>1</v>
      </c>
      <c r="AH2" s="13" t="s">
        <v>607</v>
      </c>
      <c r="AI2" s="13">
        <v>1</v>
      </c>
      <c r="AJ2" s="13" t="s">
        <v>608</v>
      </c>
      <c r="AK2" s="13">
        <v>1</v>
      </c>
      <c r="AL2" s="13" t="s">
        <v>609</v>
      </c>
      <c r="AM2" s="13">
        <v>1</v>
      </c>
      <c r="AN2" s="13" t="s">
        <v>610</v>
      </c>
      <c r="AO2" s="13">
        <v>1</v>
      </c>
      <c r="AP2" s="13" t="s">
        <v>611</v>
      </c>
      <c r="AQ2" s="13">
        <v>1</v>
      </c>
      <c r="AR2" s="13" t="s">
        <v>612</v>
      </c>
      <c r="AS2" s="14" t="s">
        <v>613</v>
      </c>
      <c r="AT2" s="17">
        <f t="shared" ref="AT2:AT11" si="1">SUM(AQ2,AO2,AM2,AK2,AI2,AG2,AE2,AC2,AA2,Y2)</f>
        <v>10</v>
      </c>
    </row>
    <row r="3" spans="1:46" s="7" customFormat="1" x14ac:dyDescent="0.35">
      <c r="A3" t="s">
        <v>1136</v>
      </c>
      <c r="B3" t="s">
        <v>7</v>
      </c>
      <c r="C3" s="13">
        <v>1</v>
      </c>
      <c r="D3" s="13" t="s">
        <v>592</v>
      </c>
      <c r="E3" s="13">
        <v>1</v>
      </c>
      <c r="F3" s="13" t="s">
        <v>593</v>
      </c>
      <c r="G3" s="13">
        <v>1</v>
      </c>
      <c r="H3" s="13" t="s">
        <v>594</v>
      </c>
      <c r="I3" s="13">
        <v>1</v>
      </c>
      <c r="J3" s="13" t="s">
        <v>595</v>
      </c>
      <c r="K3" s="13">
        <v>1</v>
      </c>
      <c r="L3" s="13" t="s">
        <v>596</v>
      </c>
      <c r="M3" s="13">
        <v>1</v>
      </c>
      <c r="N3" s="13" t="s">
        <v>597</v>
      </c>
      <c r="O3" s="13">
        <v>1</v>
      </c>
      <c r="P3" s="13" t="s">
        <v>598</v>
      </c>
      <c r="Q3" s="13">
        <v>1</v>
      </c>
      <c r="R3" s="13" t="s">
        <v>599</v>
      </c>
      <c r="S3" s="13">
        <v>1</v>
      </c>
      <c r="T3" s="13" t="s">
        <v>600</v>
      </c>
      <c r="U3" s="13">
        <v>1</v>
      </c>
      <c r="V3" s="13" t="s">
        <v>601</v>
      </c>
      <c r="W3" s="14" t="s">
        <v>649</v>
      </c>
      <c r="X3" s="16">
        <v>10</v>
      </c>
      <c r="Y3" s="13">
        <v>1</v>
      </c>
      <c r="Z3" s="13" t="s">
        <v>603</v>
      </c>
      <c r="AA3" s="13">
        <v>1</v>
      </c>
      <c r="AB3" s="13" t="s">
        <v>604</v>
      </c>
      <c r="AC3" s="13">
        <v>1</v>
      </c>
      <c r="AD3" s="13" t="s">
        <v>605</v>
      </c>
      <c r="AE3" s="13">
        <v>1</v>
      </c>
      <c r="AF3" s="13" t="s">
        <v>606</v>
      </c>
      <c r="AG3" s="13">
        <v>1</v>
      </c>
      <c r="AH3" s="13" t="s">
        <v>607</v>
      </c>
      <c r="AI3" s="13">
        <v>1</v>
      </c>
      <c r="AJ3" s="13" t="s">
        <v>608</v>
      </c>
      <c r="AK3" s="13">
        <v>1</v>
      </c>
      <c r="AL3" s="13" t="s">
        <v>609</v>
      </c>
      <c r="AM3" s="13">
        <v>1</v>
      </c>
      <c r="AN3" s="13" t="s">
        <v>610</v>
      </c>
      <c r="AO3" s="13">
        <v>1</v>
      </c>
      <c r="AP3" s="13" t="s">
        <v>611</v>
      </c>
      <c r="AQ3" s="13">
        <v>1</v>
      </c>
      <c r="AR3" s="13" t="s">
        <v>612</v>
      </c>
      <c r="AS3" s="14" t="s">
        <v>1139</v>
      </c>
      <c r="AT3" s="17">
        <v>10</v>
      </c>
    </row>
    <row r="4" spans="1:46" s="7" customFormat="1" x14ac:dyDescent="0.35">
      <c r="A4" t="s">
        <v>1136</v>
      </c>
      <c r="B4" t="s">
        <v>7</v>
      </c>
      <c r="C4" s="13">
        <v>1</v>
      </c>
      <c r="D4" s="13" t="s">
        <v>592</v>
      </c>
      <c r="E4" s="13">
        <v>1</v>
      </c>
      <c r="F4" s="13" t="s">
        <v>593</v>
      </c>
      <c r="G4" s="13">
        <v>1</v>
      </c>
      <c r="H4" s="13" t="s">
        <v>594</v>
      </c>
      <c r="I4" s="13">
        <v>1</v>
      </c>
      <c r="J4" s="13" t="s">
        <v>595</v>
      </c>
      <c r="K4" s="13">
        <v>1</v>
      </c>
      <c r="L4" s="13" t="s">
        <v>596</v>
      </c>
      <c r="M4" s="13">
        <v>1</v>
      </c>
      <c r="N4" s="13" t="s">
        <v>597</v>
      </c>
      <c r="O4" s="13">
        <v>1</v>
      </c>
      <c r="P4" s="13" t="s">
        <v>598</v>
      </c>
      <c r="Q4" s="13">
        <v>1</v>
      </c>
      <c r="R4" s="13" t="s">
        <v>599</v>
      </c>
      <c r="S4" s="13">
        <v>1</v>
      </c>
      <c r="T4" s="13" t="s">
        <v>600</v>
      </c>
      <c r="U4" s="13">
        <v>1</v>
      </c>
      <c r="V4" s="13" t="s">
        <v>601</v>
      </c>
      <c r="W4" s="14">
        <v>14</v>
      </c>
      <c r="X4" s="16">
        <v>10</v>
      </c>
      <c r="Y4" s="13">
        <v>1</v>
      </c>
      <c r="Z4" s="13" t="s">
        <v>603</v>
      </c>
      <c r="AA4" s="13">
        <v>1</v>
      </c>
      <c r="AB4" s="13" t="s">
        <v>604</v>
      </c>
      <c r="AC4" s="13">
        <v>1</v>
      </c>
      <c r="AD4" s="13" t="s">
        <v>605</v>
      </c>
      <c r="AE4" s="13">
        <v>1</v>
      </c>
      <c r="AF4" s="13" t="s">
        <v>606</v>
      </c>
      <c r="AG4" s="13">
        <v>1</v>
      </c>
      <c r="AH4" s="13" t="s">
        <v>607</v>
      </c>
      <c r="AI4" s="13">
        <v>1</v>
      </c>
      <c r="AJ4" s="13" t="s">
        <v>608</v>
      </c>
      <c r="AK4" s="13">
        <v>1</v>
      </c>
      <c r="AL4" s="13" t="s">
        <v>609</v>
      </c>
      <c r="AM4" s="13">
        <v>1</v>
      </c>
      <c r="AN4" s="13" t="s">
        <v>610</v>
      </c>
      <c r="AO4" s="13">
        <v>1</v>
      </c>
      <c r="AP4" s="13" t="s">
        <v>611</v>
      </c>
      <c r="AQ4" s="13">
        <v>1</v>
      </c>
      <c r="AR4" s="13" t="s">
        <v>612</v>
      </c>
      <c r="AS4" s="14">
        <v>20</v>
      </c>
      <c r="AT4" s="17">
        <v>10</v>
      </c>
    </row>
    <row r="5" spans="1:46" s="7" customFormat="1" x14ac:dyDescent="0.35">
      <c r="A5" t="s">
        <v>10</v>
      </c>
      <c r="B5" t="s">
        <v>7</v>
      </c>
      <c r="C5" s="9">
        <v>1</v>
      </c>
      <c r="D5" s="9" t="s">
        <v>592</v>
      </c>
      <c r="E5" s="9">
        <v>0</v>
      </c>
      <c r="F5" s="9" t="s">
        <v>614</v>
      </c>
      <c r="G5" s="9">
        <v>0</v>
      </c>
      <c r="H5" s="9" t="s">
        <v>248</v>
      </c>
      <c r="I5" s="9">
        <v>0</v>
      </c>
      <c r="J5" s="9" t="s">
        <v>615</v>
      </c>
      <c r="K5" s="9">
        <v>0</v>
      </c>
      <c r="L5" s="9" t="s">
        <v>248</v>
      </c>
      <c r="M5" s="9">
        <v>0</v>
      </c>
      <c r="N5" s="9" t="s">
        <v>616</v>
      </c>
      <c r="O5" s="9">
        <v>0</v>
      </c>
      <c r="P5" s="9" t="s">
        <v>248</v>
      </c>
      <c r="Q5" s="9">
        <v>0</v>
      </c>
      <c r="R5" s="9" t="s">
        <v>617</v>
      </c>
      <c r="S5" s="9">
        <v>0</v>
      </c>
      <c r="T5" s="9" t="s">
        <v>248</v>
      </c>
      <c r="U5" s="9">
        <v>0</v>
      </c>
      <c r="V5" s="9" t="s">
        <v>616</v>
      </c>
      <c r="W5" s="14" t="s">
        <v>618</v>
      </c>
      <c r="X5" s="16">
        <f t="shared" si="0"/>
        <v>1</v>
      </c>
      <c r="Y5" s="9">
        <v>0</v>
      </c>
      <c r="Z5" s="9" t="s">
        <v>248</v>
      </c>
      <c r="AA5" s="9">
        <v>0</v>
      </c>
      <c r="AB5" s="9" t="s">
        <v>619</v>
      </c>
      <c r="AC5" s="9">
        <v>0</v>
      </c>
      <c r="AD5" s="9" t="s">
        <v>248</v>
      </c>
      <c r="AE5" s="9">
        <v>0</v>
      </c>
      <c r="AF5" s="9" t="s">
        <v>620</v>
      </c>
      <c r="AG5" s="9">
        <v>0</v>
      </c>
      <c r="AH5" s="9" t="s">
        <v>248</v>
      </c>
      <c r="AI5" s="9">
        <v>0</v>
      </c>
      <c r="AJ5" s="9" t="s">
        <v>621</v>
      </c>
      <c r="AK5" s="9">
        <v>0</v>
      </c>
      <c r="AL5" s="9" t="s">
        <v>248</v>
      </c>
      <c r="AM5" s="9">
        <v>0</v>
      </c>
      <c r="AN5" s="9" t="s">
        <v>622</v>
      </c>
      <c r="AO5" s="9">
        <v>0</v>
      </c>
      <c r="AP5" s="9" t="s">
        <v>248</v>
      </c>
      <c r="AQ5" s="9">
        <v>0</v>
      </c>
      <c r="AR5" s="9" t="s">
        <v>623</v>
      </c>
      <c r="AS5" s="14" t="s">
        <v>624</v>
      </c>
      <c r="AT5" s="17">
        <f t="shared" si="1"/>
        <v>0</v>
      </c>
    </row>
    <row r="6" spans="1:46" s="7" customFormat="1" x14ac:dyDescent="0.35">
      <c r="A6" t="s">
        <v>12</v>
      </c>
      <c r="B6" t="s">
        <v>7</v>
      </c>
      <c r="C6" s="13">
        <v>1</v>
      </c>
      <c r="D6" s="13" t="s">
        <v>592</v>
      </c>
      <c r="E6" s="13">
        <v>1</v>
      </c>
      <c r="F6" s="13" t="s">
        <v>593</v>
      </c>
      <c r="G6" s="13">
        <v>1</v>
      </c>
      <c r="H6" s="13" t="s">
        <v>594</v>
      </c>
      <c r="I6" s="13">
        <v>1</v>
      </c>
      <c r="J6" s="13" t="s">
        <v>595</v>
      </c>
      <c r="K6" s="13">
        <v>1</v>
      </c>
      <c r="L6" s="13" t="s">
        <v>596</v>
      </c>
      <c r="M6" s="13">
        <v>1</v>
      </c>
      <c r="N6" s="13" t="s">
        <v>597</v>
      </c>
      <c r="O6" s="13">
        <v>1</v>
      </c>
      <c r="P6" s="13" t="s">
        <v>598</v>
      </c>
      <c r="Q6" s="13">
        <v>1</v>
      </c>
      <c r="R6" s="13" t="s">
        <v>599</v>
      </c>
      <c r="S6" s="13">
        <v>1</v>
      </c>
      <c r="T6" s="13" t="s">
        <v>600</v>
      </c>
      <c r="U6" s="13">
        <v>1</v>
      </c>
      <c r="V6" s="13" t="s">
        <v>601</v>
      </c>
      <c r="W6" s="14" t="s">
        <v>625</v>
      </c>
      <c r="X6" s="16">
        <f t="shared" si="0"/>
        <v>10</v>
      </c>
      <c r="Y6" s="13">
        <v>1</v>
      </c>
      <c r="Z6" s="13" t="s">
        <v>603</v>
      </c>
      <c r="AA6" s="13">
        <v>1</v>
      </c>
      <c r="AB6" s="13" t="s">
        <v>604</v>
      </c>
      <c r="AC6" s="13">
        <v>1</v>
      </c>
      <c r="AD6" s="13" t="s">
        <v>605</v>
      </c>
      <c r="AE6" s="13">
        <v>1</v>
      </c>
      <c r="AF6" s="13" t="s">
        <v>606</v>
      </c>
      <c r="AG6" s="13">
        <v>1</v>
      </c>
      <c r="AH6" s="13" t="s">
        <v>607</v>
      </c>
      <c r="AI6" s="13">
        <v>1</v>
      </c>
      <c r="AJ6" s="13" t="s">
        <v>608</v>
      </c>
      <c r="AK6" s="13">
        <v>1</v>
      </c>
      <c r="AL6" s="13" t="s">
        <v>609</v>
      </c>
      <c r="AM6" s="13">
        <v>1</v>
      </c>
      <c r="AN6" s="13" t="s">
        <v>610</v>
      </c>
      <c r="AO6" s="13">
        <v>1</v>
      </c>
      <c r="AP6" s="13" t="s">
        <v>611</v>
      </c>
      <c r="AQ6" s="13">
        <v>1</v>
      </c>
      <c r="AR6" s="13" t="s">
        <v>612</v>
      </c>
      <c r="AS6" s="14" t="s">
        <v>626</v>
      </c>
      <c r="AT6" s="17">
        <f t="shared" si="1"/>
        <v>10</v>
      </c>
    </row>
    <row r="7" spans="1:46" s="7" customFormat="1" x14ac:dyDescent="0.35">
      <c r="A7" t="s">
        <v>13</v>
      </c>
      <c r="B7" t="s">
        <v>7</v>
      </c>
      <c r="C7" s="9">
        <v>0</v>
      </c>
      <c r="D7" s="9" t="s">
        <v>248</v>
      </c>
      <c r="E7" s="9">
        <v>0</v>
      </c>
      <c r="F7" s="9" t="s">
        <v>627</v>
      </c>
      <c r="G7" s="9">
        <v>0</v>
      </c>
      <c r="H7" s="9" t="s">
        <v>248</v>
      </c>
      <c r="I7" s="9">
        <v>0</v>
      </c>
      <c r="J7" s="9" t="s">
        <v>628</v>
      </c>
      <c r="K7" s="9">
        <v>0</v>
      </c>
      <c r="L7" s="9" t="s">
        <v>629</v>
      </c>
      <c r="M7" s="9">
        <v>0</v>
      </c>
      <c r="N7" s="9" t="s">
        <v>630</v>
      </c>
      <c r="O7" s="9">
        <v>1</v>
      </c>
      <c r="P7" s="9" t="s">
        <v>598</v>
      </c>
      <c r="Q7" s="9">
        <v>0</v>
      </c>
      <c r="R7" s="9" t="s">
        <v>631</v>
      </c>
      <c r="S7" s="9">
        <v>0</v>
      </c>
      <c r="T7" s="9" t="s">
        <v>632</v>
      </c>
      <c r="U7" s="9">
        <v>0</v>
      </c>
      <c r="V7" s="9" t="s">
        <v>633</v>
      </c>
      <c r="W7" s="14" t="s">
        <v>634</v>
      </c>
      <c r="X7" s="16">
        <f t="shared" si="0"/>
        <v>1</v>
      </c>
      <c r="Y7" s="9">
        <v>1</v>
      </c>
      <c r="Z7" s="9" t="s">
        <v>603</v>
      </c>
      <c r="AA7" s="9">
        <v>0</v>
      </c>
      <c r="AB7" s="9" t="s">
        <v>603</v>
      </c>
      <c r="AC7" s="9">
        <v>1</v>
      </c>
      <c r="AD7" s="9" t="s">
        <v>605</v>
      </c>
      <c r="AE7" s="9">
        <v>0</v>
      </c>
      <c r="AF7" s="9" t="s">
        <v>635</v>
      </c>
      <c r="AG7" s="9">
        <v>0</v>
      </c>
      <c r="AH7" s="9" t="s">
        <v>636</v>
      </c>
      <c r="AI7" s="9">
        <v>1</v>
      </c>
      <c r="AJ7" s="9" t="s">
        <v>608</v>
      </c>
      <c r="AK7" s="9">
        <v>1</v>
      </c>
      <c r="AL7" s="9" t="s">
        <v>609</v>
      </c>
      <c r="AM7" s="9">
        <v>1</v>
      </c>
      <c r="AN7" s="9" t="s">
        <v>610</v>
      </c>
      <c r="AO7" s="9">
        <v>1</v>
      </c>
      <c r="AP7" s="9" t="s">
        <v>611</v>
      </c>
      <c r="AQ7" s="9">
        <v>0</v>
      </c>
      <c r="AR7" s="9" t="s">
        <v>248</v>
      </c>
      <c r="AS7" s="14" t="s">
        <v>634</v>
      </c>
      <c r="AT7" s="17">
        <f t="shared" si="1"/>
        <v>6</v>
      </c>
    </row>
    <row r="8" spans="1:46" s="7" customFormat="1" x14ac:dyDescent="0.35">
      <c r="A8" t="s">
        <v>14</v>
      </c>
      <c r="B8" t="s">
        <v>7</v>
      </c>
      <c r="C8" s="13">
        <v>1</v>
      </c>
      <c r="D8" s="13" t="s">
        <v>592</v>
      </c>
      <c r="E8" s="13">
        <v>1</v>
      </c>
      <c r="F8" s="13" t="s">
        <v>593</v>
      </c>
      <c r="G8" s="13">
        <v>1</v>
      </c>
      <c r="H8" s="13" t="s">
        <v>594</v>
      </c>
      <c r="I8" s="13">
        <v>1</v>
      </c>
      <c r="J8" s="13" t="s">
        <v>595</v>
      </c>
      <c r="K8" s="9">
        <v>0</v>
      </c>
      <c r="L8" s="9" t="s">
        <v>248</v>
      </c>
      <c r="M8" s="9">
        <v>1</v>
      </c>
      <c r="N8" s="9" t="s">
        <v>597</v>
      </c>
      <c r="O8" s="9">
        <v>0</v>
      </c>
      <c r="P8" s="9" t="s">
        <v>248</v>
      </c>
      <c r="Q8" s="9">
        <v>1</v>
      </c>
      <c r="R8" s="9" t="s">
        <v>599</v>
      </c>
      <c r="S8" s="9">
        <v>0</v>
      </c>
      <c r="T8" s="9" t="s">
        <v>248</v>
      </c>
      <c r="U8" s="9">
        <v>1</v>
      </c>
      <c r="V8" s="9" t="s">
        <v>601</v>
      </c>
      <c r="W8" s="14" t="s">
        <v>637</v>
      </c>
      <c r="X8" s="16">
        <f t="shared" si="0"/>
        <v>7</v>
      </c>
      <c r="Y8" s="9">
        <v>1</v>
      </c>
      <c r="Z8" s="9" t="s">
        <v>603</v>
      </c>
      <c r="AA8" s="9">
        <v>1</v>
      </c>
      <c r="AB8" s="9" t="s">
        <v>604</v>
      </c>
      <c r="AC8" s="9">
        <v>1</v>
      </c>
      <c r="AD8" s="9" t="s">
        <v>605</v>
      </c>
      <c r="AE8" s="9">
        <v>0</v>
      </c>
      <c r="AF8" s="9" t="s">
        <v>620</v>
      </c>
      <c r="AG8" s="9">
        <v>0</v>
      </c>
      <c r="AH8" s="9" t="s">
        <v>248</v>
      </c>
      <c r="AI8" s="9">
        <v>1</v>
      </c>
      <c r="AJ8" s="9" t="s">
        <v>608</v>
      </c>
      <c r="AK8" s="9">
        <v>0</v>
      </c>
      <c r="AL8" s="9" t="s">
        <v>248</v>
      </c>
      <c r="AM8" s="9">
        <v>1</v>
      </c>
      <c r="AN8" s="9" t="s">
        <v>610</v>
      </c>
      <c r="AO8" s="9">
        <v>0</v>
      </c>
      <c r="AP8" s="9" t="s">
        <v>248</v>
      </c>
      <c r="AQ8" s="9">
        <v>0</v>
      </c>
      <c r="AR8" s="9" t="s">
        <v>638</v>
      </c>
      <c r="AS8" s="14" t="s">
        <v>639</v>
      </c>
      <c r="AT8" s="17">
        <f t="shared" si="1"/>
        <v>5</v>
      </c>
    </row>
    <row r="9" spans="1:46" s="7" customFormat="1" x14ac:dyDescent="0.35">
      <c r="A9" t="s">
        <v>1131</v>
      </c>
      <c r="B9" t="s">
        <v>7</v>
      </c>
      <c r="C9" s="13">
        <v>1</v>
      </c>
      <c r="D9" s="13" t="s">
        <v>592</v>
      </c>
      <c r="E9" s="13">
        <v>1</v>
      </c>
      <c r="F9" s="13" t="s">
        <v>593</v>
      </c>
      <c r="G9" s="13">
        <v>1</v>
      </c>
      <c r="H9" s="13" t="s">
        <v>594</v>
      </c>
      <c r="I9" s="13">
        <v>1</v>
      </c>
      <c r="J9" s="13" t="s">
        <v>595</v>
      </c>
      <c r="K9" s="13">
        <v>1</v>
      </c>
      <c r="L9" s="13" t="s">
        <v>596</v>
      </c>
      <c r="M9" s="13">
        <v>1</v>
      </c>
      <c r="N9" s="13" t="s">
        <v>597</v>
      </c>
      <c r="O9" s="13">
        <v>1</v>
      </c>
      <c r="P9" s="13" t="s">
        <v>598</v>
      </c>
      <c r="Q9" s="13">
        <v>1</v>
      </c>
      <c r="R9" s="13" t="s">
        <v>599</v>
      </c>
      <c r="S9" s="13">
        <v>1</v>
      </c>
      <c r="T9" s="13" t="s">
        <v>600</v>
      </c>
      <c r="U9" s="13">
        <v>1</v>
      </c>
      <c r="V9" s="13" t="s">
        <v>601</v>
      </c>
      <c r="W9" s="14">
        <v>30</v>
      </c>
      <c r="X9" s="16">
        <v>10</v>
      </c>
      <c r="Y9" s="13">
        <v>1</v>
      </c>
      <c r="Z9" s="13" t="s">
        <v>603</v>
      </c>
      <c r="AA9" s="13">
        <v>1</v>
      </c>
      <c r="AB9" s="13" t="s">
        <v>604</v>
      </c>
      <c r="AC9" s="13">
        <v>1</v>
      </c>
      <c r="AD9" s="13" t="s">
        <v>605</v>
      </c>
      <c r="AE9" s="13">
        <v>1</v>
      </c>
      <c r="AF9" s="13" t="s">
        <v>606</v>
      </c>
      <c r="AG9" s="13">
        <v>1</v>
      </c>
      <c r="AH9" s="13" t="s">
        <v>607</v>
      </c>
      <c r="AI9" s="13">
        <v>1</v>
      </c>
      <c r="AJ9" s="13" t="s">
        <v>608</v>
      </c>
      <c r="AK9" s="13">
        <v>1</v>
      </c>
      <c r="AL9" s="13" t="s">
        <v>609</v>
      </c>
      <c r="AM9" s="13">
        <v>1</v>
      </c>
      <c r="AN9" s="13" t="s">
        <v>610</v>
      </c>
      <c r="AO9" s="13">
        <v>1</v>
      </c>
      <c r="AP9" s="13" t="s">
        <v>611</v>
      </c>
      <c r="AQ9" s="13">
        <v>1</v>
      </c>
      <c r="AR9" s="13" t="s">
        <v>612</v>
      </c>
      <c r="AS9" s="14">
        <v>33</v>
      </c>
      <c r="AT9" s="17">
        <v>10</v>
      </c>
    </row>
    <row r="10" spans="1:46" s="7" customFormat="1" x14ac:dyDescent="0.35">
      <c r="A10" t="s">
        <v>1204</v>
      </c>
      <c r="B10" t="s">
        <v>7</v>
      </c>
      <c r="C10" s="13">
        <v>1</v>
      </c>
      <c r="D10" s="13" t="s">
        <v>592</v>
      </c>
      <c r="E10" s="13">
        <v>1</v>
      </c>
      <c r="F10" s="13" t="s">
        <v>593</v>
      </c>
      <c r="G10" s="13">
        <v>1</v>
      </c>
      <c r="H10" s="13" t="s">
        <v>594</v>
      </c>
      <c r="I10" s="13">
        <v>1</v>
      </c>
      <c r="J10" s="13" t="s">
        <v>595</v>
      </c>
      <c r="K10" s="13">
        <v>1</v>
      </c>
      <c r="L10" s="13" t="s">
        <v>596</v>
      </c>
      <c r="M10" s="13">
        <v>1</v>
      </c>
      <c r="N10" s="13" t="s">
        <v>597</v>
      </c>
      <c r="O10" s="13">
        <v>1</v>
      </c>
      <c r="P10" s="13" t="s">
        <v>598</v>
      </c>
      <c r="Q10" s="13">
        <v>1</v>
      </c>
      <c r="R10" s="13" t="s">
        <v>599</v>
      </c>
      <c r="S10" s="13">
        <v>1</v>
      </c>
      <c r="T10" s="13" t="s">
        <v>600</v>
      </c>
      <c r="U10" s="13">
        <v>1</v>
      </c>
      <c r="V10" s="13" t="s">
        <v>601</v>
      </c>
      <c r="W10" s="14">
        <v>23</v>
      </c>
      <c r="X10" s="16">
        <v>10</v>
      </c>
      <c r="Y10" s="13">
        <v>1</v>
      </c>
      <c r="Z10" s="13" t="s">
        <v>603</v>
      </c>
      <c r="AA10" s="13">
        <v>1</v>
      </c>
      <c r="AB10" s="13" t="s">
        <v>604</v>
      </c>
      <c r="AC10" s="13">
        <v>1</v>
      </c>
      <c r="AD10" s="13" t="s">
        <v>605</v>
      </c>
      <c r="AE10" s="13">
        <v>1</v>
      </c>
      <c r="AF10" s="13" t="s">
        <v>606</v>
      </c>
      <c r="AG10" s="13">
        <v>1</v>
      </c>
      <c r="AH10" s="13" t="s">
        <v>607</v>
      </c>
      <c r="AI10" s="13">
        <v>1</v>
      </c>
      <c r="AJ10" s="13" t="s">
        <v>608</v>
      </c>
      <c r="AK10" s="13">
        <v>1</v>
      </c>
      <c r="AL10" s="13" t="s">
        <v>609</v>
      </c>
      <c r="AM10" s="13">
        <v>1</v>
      </c>
      <c r="AN10" s="13" t="s">
        <v>610</v>
      </c>
      <c r="AO10" s="13">
        <v>1</v>
      </c>
      <c r="AP10" s="13" t="s">
        <v>611</v>
      </c>
      <c r="AQ10" s="13">
        <v>1</v>
      </c>
      <c r="AR10" s="13" t="s">
        <v>612</v>
      </c>
      <c r="AS10" s="14">
        <v>18</v>
      </c>
      <c r="AT10" s="17">
        <v>10</v>
      </c>
    </row>
    <row r="11" spans="1:46" s="7" customFormat="1" x14ac:dyDescent="0.35">
      <c r="A11" t="s">
        <v>15</v>
      </c>
      <c r="B11" t="s">
        <v>7</v>
      </c>
      <c r="C11" s="13">
        <v>1</v>
      </c>
      <c r="D11" s="13" t="s">
        <v>592</v>
      </c>
      <c r="E11" s="13">
        <v>1</v>
      </c>
      <c r="F11" s="13" t="s">
        <v>593</v>
      </c>
      <c r="G11" s="13">
        <v>1</v>
      </c>
      <c r="H11" s="13" t="s">
        <v>594</v>
      </c>
      <c r="I11" s="13">
        <v>1</v>
      </c>
      <c r="J11" s="13" t="s">
        <v>595</v>
      </c>
      <c r="K11" s="13">
        <v>1</v>
      </c>
      <c r="L11" s="13" t="s">
        <v>596</v>
      </c>
      <c r="M11" s="13">
        <v>1</v>
      </c>
      <c r="N11" s="13" t="s">
        <v>597</v>
      </c>
      <c r="O11" s="13">
        <v>1</v>
      </c>
      <c r="P11" s="13" t="s">
        <v>598</v>
      </c>
      <c r="Q11" s="13">
        <v>1</v>
      </c>
      <c r="R11" s="13" t="s">
        <v>599</v>
      </c>
      <c r="S11" s="13">
        <v>1</v>
      </c>
      <c r="T11" s="13" t="s">
        <v>600</v>
      </c>
      <c r="U11" s="13">
        <v>1</v>
      </c>
      <c r="V11" s="13" t="s">
        <v>601</v>
      </c>
      <c r="W11" s="14" t="s">
        <v>602</v>
      </c>
      <c r="X11" s="16">
        <f t="shared" si="0"/>
        <v>10</v>
      </c>
      <c r="Y11" s="13">
        <v>1</v>
      </c>
      <c r="Z11" s="13" t="s">
        <v>603</v>
      </c>
      <c r="AA11" s="13">
        <v>1</v>
      </c>
      <c r="AB11" s="13" t="s">
        <v>604</v>
      </c>
      <c r="AC11" s="13">
        <v>1</v>
      </c>
      <c r="AD11" s="13" t="s">
        <v>605</v>
      </c>
      <c r="AE11" s="13">
        <v>1</v>
      </c>
      <c r="AF11" s="13" t="s">
        <v>606</v>
      </c>
      <c r="AG11" s="13">
        <v>1</v>
      </c>
      <c r="AH11" s="13" t="s">
        <v>607</v>
      </c>
      <c r="AI11" s="13">
        <v>1</v>
      </c>
      <c r="AJ11" s="13" t="s">
        <v>608</v>
      </c>
      <c r="AK11" s="13">
        <v>1</v>
      </c>
      <c r="AL11" s="13" t="s">
        <v>609</v>
      </c>
      <c r="AM11" s="13">
        <v>1</v>
      </c>
      <c r="AN11" s="13" t="s">
        <v>610</v>
      </c>
      <c r="AO11" s="13">
        <v>1</v>
      </c>
      <c r="AP11" s="13" t="s">
        <v>611</v>
      </c>
      <c r="AQ11" s="13">
        <v>1</v>
      </c>
      <c r="AR11" s="13" t="s">
        <v>612</v>
      </c>
      <c r="AS11" s="14" t="s">
        <v>640</v>
      </c>
      <c r="AT11" s="17">
        <f t="shared" si="1"/>
        <v>10</v>
      </c>
    </row>
    <row r="12" spans="1:46" s="7" customFormat="1" x14ac:dyDescent="0.35">
      <c r="A12" t="s">
        <v>1132</v>
      </c>
      <c r="B12" t="s">
        <v>7</v>
      </c>
      <c r="C12" s="13">
        <v>1</v>
      </c>
      <c r="D12" s="13" t="s">
        <v>592</v>
      </c>
      <c r="E12" s="13">
        <v>1</v>
      </c>
      <c r="F12" s="13" t="s">
        <v>593</v>
      </c>
      <c r="G12" s="13">
        <v>1</v>
      </c>
      <c r="H12" s="13" t="s">
        <v>594</v>
      </c>
      <c r="I12" s="13">
        <v>1</v>
      </c>
      <c r="J12" s="13" t="s">
        <v>595</v>
      </c>
      <c r="K12" s="13">
        <v>1</v>
      </c>
      <c r="L12" s="13" t="s">
        <v>596</v>
      </c>
      <c r="M12" s="13">
        <v>1</v>
      </c>
      <c r="N12" s="13" t="s">
        <v>597</v>
      </c>
      <c r="O12" s="13">
        <v>1</v>
      </c>
      <c r="P12" s="13" t="s">
        <v>598</v>
      </c>
      <c r="Q12" s="13">
        <v>1</v>
      </c>
      <c r="R12" s="13" t="s">
        <v>599</v>
      </c>
      <c r="S12" s="13">
        <v>1</v>
      </c>
      <c r="T12" s="13" t="s">
        <v>600</v>
      </c>
      <c r="U12" s="13">
        <v>1</v>
      </c>
      <c r="V12" s="13" t="s">
        <v>601</v>
      </c>
      <c r="W12" s="14" t="s">
        <v>1148</v>
      </c>
      <c r="X12" s="16">
        <v>10</v>
      </c>
      <c r="Y12" s="13">
        <v>1</v>
      </c>
      <c r="Z12" s="13" t="s">
        <v>603</v>
      </c>
      <c r="AA12" s="13">
        <v>0</v>
      </c>
      <c r="AB12" s="13" t="s">
        <v>599</v>
      </c>
      <c r="AC12" s="13">
        <v>1</v>
      </c>
      <c r="AD12" s="13" t="s">
        <v>605</v>
      </c>
      <c r="AE12" s="13">
        <v>1</v>
      </c>
      <c r="AF12" s="13" t="s">
        <v>606</v>
      </c>
      <c r="AG12" s="13">
        <v>1</v>
      </c>
      <c r="AH12" s="13" t="s">
        <v>607</v>
      </c>
      <c r="AI12" s="13">
        <v>1</v>
      </c>
      <c r="AJ12" s="13" t="s">
        <v>608</v>
      </c>
      <c r="AK12" s="13">
        <v>1</v>
      </c>
      <c r="AL12" s="13" t="s">
        <v>609</v>
      </c>
      <c r="AM12" s="13">
        <v>1</v>
      </c>
      <c r="AN12" s="13" t="s">
        <v>610</v>
      </c>
      <c r="AO12" s="13">
        <v>0</v>
      </c>
      <c r="AP12" s="13" t="s">
        <v>1149</v>
      </c>
      <c r="AQ12" s="13">
        <v>1</v>
      </c>
      <c r="AR12" s="13" t="s">
        <v>612</v>
      </c>
      <c r="AS12" s="14">
        <v>36</v>
      </c>
      <c r="AT12" s="17">
        <v>8</v>
      </c>
    </row>
    <row r="13" spans="1:46" s="7" customFormat="1" x14ac:dyDescent="0.35">
      <c r="A13" t="s">
        <v>1202</v>
      </c>
      <c r="B13" t="s">
        <v>7</v>
      </c>
      <c r="C13" s="13">
        <v>1</v>
      </c>
      <c r="D13" s="13" t="s">
        <v>592</v>
      </c>
      <c r="E13" s="13">
        <v>1</v>
      </c>
      <c r="F13" s="13" t="s">
        <v>593</v>
      </c>
      <c r="G13" s="13">
        <v>1</v>
      </c>
      <c r="H13" s="13" t="s">
        <v>594</v>
      </c>
      <c r="I13" s="13">
        <v>1</v>
      </c>
      <c r="J13" s="13" t="s">
        <v>595</v>
      </c>
      <c r="K13" s="13">
        <v>1</v>
      </c>
      <c r="L13" s="13" t="s">
        <v>596</v>
      </c>
      <c r="M13" s="13">
        <v>1</v>
      </c>
      <c r="N13" s="13" t="s">
        <v>597</v>
      </c>
      <c r="O13" s="13">
        <v>1</v>
      </c>
      <c r="P13" s="13" t="s">
        <v>598</v>
      </c>
      <c r="Q13" s="13">
        <v>1</v>
      </c>
      <c r="R13" s="13" t="s">
        <v>599</v>
      </c>
      <c r="S13" s="13">
        <v>1</v>
      </c>
      <c r="T13" s="13" t="s">
        <v>600</v>
      </c>
      <c r="U13" s="13">
        <v>1</v>
      </c>
      <c r="V13" s="13" t="s">
        <v>601</v>
      </c>
      <c r="W13" s="14">
        <v>17.2</v>
      </c>
      <c r="X13" s="16">
        <v>10</v>
      </c>
      <c r="Y13" s="13">
        <v>1</v>
      </c>
      <c r="Z13" s="13" t="s">
        <v>603</v>
      </c>
      <c r="AA13" s="13">
        <v>1</v>
      </c>
      <c r="AB13" s="13" t="s">
        <v>604</v>
      </c>
      <c r="AC13" s="13">
        <v>1</v>
      </c>
      <c r="AD13" s="13" t="s">
        <v>605</v>
      </c>
      <c r="AE13" s="13">
        <v>1</v>
      </c>
      <c r="AF13" s="13" t="s">
        <v>606</v>
      </c>
      <c r="AG13" s="13">
        <v>1</v>
      </c>
      <c r="AH13" s="13" t="s">
        <v>607</v>
      </c>
      <c r="AI13" s="13">
        <v>1</v>
      </c>
      <c r="AJ13" s="13" t="s">
        <v>608</v>
      </c>
      <c r="AK13" s="13">
        <v>1</v>
      </c>
      <c r="AL13" s="13" t="s">
        <v>609</v>
      </c>
      <c r="AM13" s="13">
        <v>1</v>
      </c>
      <c r="AN13" s="13" t="s">
        <v>610</v>
      </c>
      <c r="AO13" s="13">
        <v>1</v>
      </c>
      <c r="AP13" s="13" t="s">
        <v>611</v>
      </c>
      <c r="AQ13" s="13">
        <v>1</v>
      </c>
      <c r="AR13" s="13" t="s">
        <v>612</v>
      </c>
      <c r="AS13" s="14">
        <v>18.5</v>
      </c>
      <c r="AT13" s="17">
        <v>10</v>
      </c>
    </row>
    <row r="14" spans="1:46" x14ac:dyDescent="0.35">
      <c r="A14" t="s">
        <v>16</v>
      </c>
      <c r="B14" t="s">
        <v>7</v>
      </c>
      <c r="C14" s="13">
        <v>1</v>
      </c>
      <c r="D14" s="13" t="s">
        <v>592</v>
      </c>
      <c r="E14" s="13">
        <v>1</v>
      </c>
      <c r="F14" s="13" t="s">
        <v>593</v>
      </c>
      <c r="G14" s="13">
        <v>1</v>
      </c>
      <c r="H14" s="13" t="s">
        <v>594</v>
      </c>
      <c r="I14" s="13">
        <v>1</v>
      </c>
      <c r="J14" s="13" t="s">
        <v>595</v>
      </c>
      <c r="K14" s="13">
        <v>1</v>
      </c>
      <c r="L14" s="13" t="s">
        <v>596</v>
      </c>
      <c r="M14" s="13">
        <v>1</v>
      </c>
      <c r="N14" s="13" t="s">
        <v>597</v>
      </c>
      <c r="O14" s="13">
        <v>1</v>
      </c>
      <c r="P14" s="13" t="s">
        <v>598</v>
      </c>
      <c r="Q14" s="13">
        <v>1</v>
      </c>
      <c r="R14" s="13" t="s">
        <v>599</v>
      </c>
      <c r="S14" s="13">
        <v>1</v>
      </c>
      <c r="T14" s="13" t="s">
        <v>600</v>
      </c>
      <c r="U14" s="13">
        <v>1</v>
      </c>
      <c r="V14" s="13" t="s">
        <v>601</v>
      </c>
      <c r="W14" s="15" t="s">
        <v>613</v>
      </c>
      <c r="X14" s="16">
        <f>SUM(U14,S14,Q14,O14,M14,K14,I14,G14,E14,C14)</f>
        <v>10</v>
      </c>
      <c r="Y14" s="13">
        <v>1</v>
      </c>
      <c r="Z14" s="13" t="s">
        <v>603</v>
      </c>
      <c r="AA14" s="13">
        <v>1</v>
      </c>
      <c r="AB14" s="13" t="s">
        <v>604</v>
      </c>
      <c r="AC14" s="13">
        <v>1</v>
      </c>
      <c r="AD14" s="13" t="s">
        <v>605</v>
      </c>
      <c r="AE14" s="13">
        <v>1</v>
      </c>
      <c r="AF14" s="13" t="s">
        <v>606</v>
      </c>
      <c r="AG14" s="13">
        <v>1</v>
      </c>
      <c r="AH14" s="13" t="s">
        <v>607</v>
      </c>
      <c r="AI14" s="13">
        <v>1</v>
      </c>
      <c r="AJ14" s="13" t="s">
        <v>608</v>
      </c>
      <c r="AK14" s="13">
        <v>1</v>
      </c>
      <c r="AL14" s="13" t="s">
        <v>609</v>
      </c>
      <c r="AM14" s="13">
        <v>1</v>
      </c>
      <c r="AN14" s="13" t="s">
        <v>610</v>
      </c>
      <c r="AO14" s="13">
        <v>1</v>
      </c>
      <c r="AP14" s="13" t="s">
        <v>611</v>
      </c>
      <c r="AQ14" s="13">
        <v>1</v>
      </c>
      <c r="AR14" s="13" t="s">
        <v>612</v>
      </c>
      <c r="AS14" s="15" t="s">
        <v>641</v>
      </c>
      <c r="AT14" s="17">
        <f>SUM(AQ14,AO14,AM14,AK14,AI14,AG14,AE14,AC14,AA14,Y14)</f>
        <v>10</v>
      </c>
    </row>
    <row r="15" spans="1:46" x14ac:dyDescent="0.35">
      <c r="A15" t="s">
        <v>1171</v>
      </c>
      <c r="B15" t="s">
        <v>7</v>
      </c>
      <c r="C15" s="13">
        <v>1</v>
      </c>
      <c r="D15" s="13" t="s">
        <v>592</v>
      </c>
      <c r="E15" s="13">
        <v>1</v>
      </c>
      <c r="F15" s="13" t="s">
        <v>593</v>
      </c>
      <c r="G15" s="13">
        <v>1</v>
      </c>
      <c r="H15" s="13" t="s">
        <v>594</v>
      </c>
      <c r="I15" s="13">
        <v>1</v>
      </c>
      <c r="J15" s="13" t="s">
        <v>595</v>
      </c>
      <c r="K15" s="13">
        <v>1</v>
      </c>
      <c r="L15" s="13" t="s">
        <v>596</v>
      </c>
      <c r="M15" s="13">
        <v>1</v>
      </c>
      <c r="N15" s="13" t="s">
        <v>597</v>
      </c>
      <c r="O15" s="13">
        <v>1</v>
      </c>
      <c r="P15" s="13" t="s">
        <v>598</v>
      </c>
      <c r="Q15" s="13">
        <v>1</v>
      </c>
      <c r="R15" s="13" t="s">
        <v>599</v>
      </c>
      <c r="S15" s="13">
        <v>1</v>
      </c>
      <c r="T15" s="13" t="s">
        <v>600</v>
      </c>
      <c r="U15" s="13">
        <v>1</v>
      </c>
      <c r="V15" s="13" t="s">
        <v>601</v>
      </c>
      <c r="W15" s="15">
        <v>18.5</v>
      </c>
      <c r="X15" s="16">
        <v>10</v>
      </c>
      <c r="Y15" s="13">
        <v>1</v>
      </c>
      <c r="Z15" s="13" t="s">
        <v>603</v>
      </c>
      <c r="AA15" s="13">
        <v>1</v>
      </c>
      <c r="AB15" s="13" t="s">
        <v>604</v>
      </c>
      <c r="AC15" s="13">
        <v>1</v>
      </c>
      <c r="AD15" s="13" t="s">
        <v>605</v>
      </c>
      <c r="AE15" s="13">
        <v>1</v>
      </c>
      <c r="AF15" s="13" t="s">
        <v>606</v>
      </c>
      <c r="AG15" s="13">
        <v>1</v>
      </c>
      <c r="AH15" s="13" t="s">
        <v>607</v>
      </c>
      <c r="AI15" s="13">
        <v>1</v>
      </c>
      <c r="AJ15" s="13" t="s">
        <v>608</v>
      </c>
      <c r="AK15" s="13">
        <v>1</v>
      </c>
      <c r="AL15" s="13" t="s">
        <v>609</v>
      </c>
      <c r="AM15" s="13">
        <v>1</v>
      </c>
      <c r="AN15" s="13" t="s">
        <v>610</v>
      </c>
      <c r="AO15" s="13">
        <v>1</v>
      </c>
      <c r="AP15" s="13" t="s">
        <v>611</v>
      </c>
      <c r="AQ15" s="13">
        <v>1</v>
      </c>
      <c r="AR15" s="13" t="s">
        <v>612</v>
      </c>
      <c r="AS15" s="15" t="s">
        <v>625</v>
      </c>
      <c r="AT15" s="17">
        <v>10</v>
      </c>
    </row>
    <row r="16" spans="1:46" x14ac:dyDescent="0.35">
      <c r="A16" t="s">
        <v>18</v>
      </c>
      <c r="B16" t="s">
        <v>7</v>
      </c>
      <c r="C16" s="13">
        <v>0</v>
      </c>
      <c r="D16" s="13" t="s">
        <v>248</v>
      </c>
      <c r="E16" s="13">
        <v>1</v>
      </c>
      <c r="F16" s="13" t="s">
        <v>593</v>
      </c>
      <c r="G16" s="13">
        <v>0</v>
      </c>
      <c r="H16" s="13" t="s">
        <v>248</v>
      </c>
      <c r="I16" s="13">
        <v>1</v>
      </c>
      <c r="J16" s="13" t="s">
        <v>595</v>
      </c>
      <c r="K16" s="13">
        <v>0</v>
      </c>
      <c r="L16" s="13" t="s">
        <v>248</v>
      </c>
      <c r="M16" s="13">
        <v>1</v>
      </c>
      <c r="N16" s="13" t="s">
        <v>597</v>
      </c>
      <c r="O16" s="13">
        <v>0</v>
      </c>
      <c r="P16" s="13" t="s">
        <v>248</v>
      </c>
      <c r="Q16" s="13">
        <v>1</v>
      </c>
      <c r="R16" s="13" t="s">
        <v>599</v>
      </c>
      <c r="S16" s="13">
        <v>0</v>
      </c>
      <c r="T16" s="13" t="s">
        <v>248</v>
      </c>
      <c r="U16" s="13">
        <v>1</v>
      </c>
      <c r="V16" s="13" t="s">
        <v>601</v>
      </c>
      <c r="W16" s="15" t="s">
        <v>642</v>
      </c>
      <c r="X16" s="16">
        <f t="shared" ref="X16:X27" si="2">SUM(U16,S16,Q16,O16,M16,K16,I16,G16,E16,C16)</f>
        <v>5</v>
      </c>
      <c r="Y16" s="13">
        <v>1</v>
      </c>
      <c r="Z16" s="13" t="s">
        <v>603</v>
      </c>
      <c r="AA16" s="13">
        <v>1</v>
      </c>
      <c r="AB16" s="13" t="s">
        <v>604</v>
      </c>
      <c r="AC16" s="13">
        <v>1</v>
      </c>
      <c r="AD16" s="13" t="s">
        <v>605</v>
      </c>
      <c r="AE16" s="13">
        <v>1</v>
      </c>
      <c r="AF16" s="13" t="s">
        <v>606</v>
      </c>
      <c r="AG16" s="13">
        <v>1</v>
      </c>
      <c r="AH16" s="13" t="s">
        <v>607</v>
      </c>
      <c r="AI16" s="13">
        <v>1</v>
      </c>
      <c r="AJ16" s="13" t="s">
        <v>608</v>
      </c>
      <c r="AK16" s="13">
        <v>1</v>
      </c>
      <c r="AL16" s="13" t="s">
        <v>609</v>
      </c>
      <c r="AM16" s="13">
        <v>1</v>
      </c>
      <c r="AN16" s="13" t="s">
        <v>610</v>
      </c>
      <c r="AO16" s="13">
        <v>1</v>
      </c>
      <c r="AP16" s="13" t="s">
        <v>611</v>
      </c>
      <c r="AQ16" s="13">
        <v>1</v>
      </c>
      <c r="AR16" s="13" t="s">
        <v>612</v>
      </c>
      <c r="AS16" s="15" t="s">
        <v>637</v>
      </c>
      <c r="AT16" s="17">
        <f t="shared" ref="AT16:AT28" si="3">SUM(AQ16,AO16,AM16,AK16,AI16,AG16,AE16,AC16,AA16,Y16)</f>
        <v>10</v>
      </c>
    </row>
    <row r="17" spans="1:46" x14ac:dyDescent="0.35">
      <c r="A17" t="s">
        <v>19</v>
      </c>
      <c r="B17" t="s">
        <v>7</v>
      </c>
      <c r="C17" s="13">
        <v>0</v>
      </c>
      <c r="D17" s="13" t="s">
        <v>248</v>
      </c>
      <c r="E17" s="13">
        <v>1</v>
      </c>
      <c r="F17" s="13" t="s">
        <v>593</v>
      </c>
      <c r="G17" s="13">
        <v>0</v>
      </c>
      <c r="H17" s="13" t="s">
        <v>248</v>
      </c>
      <c r="I17" s="13">
        <v>1</v>
      </c>
      <c r="J17" s="13" t="s">
        <v>595</v>
      </c>
      <c r="K17" s="13">
        <v>0</v>
      </c>
      <c r="L17" s="13" t="s">
        <v>248</v>
      </c>
      <c r="M17" s="13">
        <v>0</v>
      </c>
      <c r="N17" s="13" t="s">
        <v>643</v>
      </c>
      <c r="O17" s="13">
        <v>0</v>
      </c>
      <c r="P17" s="13" t="s">
        <v>248</v>
      </c>
      <c r="Q17" s="13">
        <v>1</v>
      </c>
      <c r="R17" s="13" t="s">
        <v>599</v>
      </c>
      <c r="S17" s="13">
        <v>0</v>
      </c>
      <c r="T17" s="13" t="s">
        <v>248</v>
      </c>
      <c r="U17" s="13">
        <v>1</v>
      </c>
      <c r="V17" s="13" t="s">
        <v>601</v>
      </c>
      <c r="W17" s="15" t="s">
        <v>602</v>
      </c>
      <c r="X17" s="16">
        <f t="shared" si="2"/>
        <v>4</v>
      </c>
      <c r="Y17" s="13">
        <v>1</v>
      </c>
      <c r="Z17" s="13" t="s">
        <v>603</v>
      </c>
      <c r="AA17" s="13">
        <v>1</v>
      </c>
      <c r="AB17" s="13" t="s">
        <v>604</v>
      </c>
      <c r="AC17" s="13">
        <v>1</v>
      </c>
      <c r="AD17" s="13" t="s">
        <v>644</v>
      </c>
      <c r="AE17" s="13">
        <v>0</v>
      </c>
      <c r="AF17" s="13" t="s">
        <v>645</v>
      </c>
      <c r="AG17" s="13">
        <v>1</v>
      </c>
      <c r="AH17" s="13" t="s">
        <v>607</v>
      </c>
      <c r="AI17" s="13">
        <v>1</v>
      </c>
      <c r="AJ17" s="13" t="s">
        <v>608</v>
      </c>
      <c r="AK17" s="13">
        <v>1</v>
      </c>
      <c r="AL17" s="13" t="s">
        <v>609</v>
      </c>
      <c r="AM17" s="13">
        <v>1</v>
      </c>
      <c r="AN17" s="13" t="s">
        <v>610</v>
      </c>
      <c r="AO17" s="13">
        <v>0</v>
      </c>
      <c r="AP17" s="13" t="s">
        <v>248</v>
      </c>
      <c r="AQ17" s="13">
        <v>1</v>
      </c>
      <c r="AR17" s="13" t="s">
        <v>612</v>
      </c>
      <c r="AS17" s="15" t="s">
        <v>646</v>
      </c>
      <c r="AT17" s="17">
        <f t="shared" si="3"/>
        <v>8</v>
      </c>
    </row>
    <row r="18" spans="1:46" x14ac:dyDescent="0.35">
      <c r="A18" t="s">
        <v>20</v>
      </c>
      <c r="B18" t="s">
        <v>7</v>
      </c>
      <c r="C18" s="13">
        <v>1</v>
      </c>
      <c r="D18" s="13" t="s">
        <v>592</v>
      </c>
      <c r="E18" s="13">
        <v>1</v>
      </c>
      <c r="F18" s="13" t="s">
        <v>593</v>
      </c>
      <c r="G18" s="13">
        <v>0</v>
      </c>
      <c r="H18" s="13" t="s">
        <v>248</v>
      </c>
      <c r="I18" s="13">
        <v>1</v>
      </c>
      <c r="J18" s="13" t="s">
        <v>595</v>
      </c>
      <c r="K18" s="13">
        <v>0</v>
      </c>
      <c r="L18" s="13" t="s">
        <v>248</v>
      </c>
      <c r="M18" s="13">
        <v>1</v>
      </c>
      <c r="N18" s="13" t="s">
        <v>597</v>
      </c>
      <c r="O18" s="13">
        <v>0</v>
      </c>
      <c r="P18" s="13" t="s">
        <v>248</v>
      </c>
      <c r="Q18" s="13">
        <v>1</v>
      </c>
      <c r="R18" s="13" t="s">
        <v>599</v>
      </c>
      <c r="S18" s="13">
        <v>0</v>
      </c>
      <c r="T18" s="13" t="s">
        <v>248</v>
      </c>
      <c r="U18" s="13">
        <v>0</v>
      </c>
      <c r="V18" s="13" t="s">
        <v>616</v>
      </c>
      <c r="W18" s="15" t="s">
        <v>602</v>
      </c>
      <c r="X18" s="16">
        <f t="shared" si="2"/>
        <v>5</v>
      </c>
      <c r="Y18" s="13">
        <v>1</v>
      </c>
      <c r="Z18" s="13" t="s">
        <v>603</v>
      </c>
      <c r="AA18" s="13">
        <v>1</v>
      </c>
      <c r="AB18" s="13" t="s">
        <v>604</v>
      </c>
      <c r="AC18" s="13">
        <v>1</v>
      </c>
      <c r="AD18" s="13" t="s">
        <v>605</v>
      </c>
      <c r="AE18" s="13">
        <v>1</v>
      </c>
      <c r="AF18" s="13" t="s">
        <v>606</v>
      </c>
      <c r="AG18" s="13">
        <v>1</v>
      </c>
      <c r="AH18" s="13" t="s">
        <v>607</v>
      </c>
      <c r="AI18" s="13">
        <v>0</v>
      </c>
      <c r="AJ18" s="13" t="s">
        <v>647</v>
      </c>
      <c r="AK18" s="13">
        <v>1</v>
      </c>
      <c r="AL18" s="13" t="s">
        <v>609</v>
      </c>
      <c r="AM18" s="13">
        <v>0</v>
      </c>
      <c r="AN18" s="13" t="s">
        <v>648</v>
      </c>
      <c r="AO18" s="13">
        <v>1</v>
      </c>
      <c r="AP18" s="13" t="s">
        <v>611</v>
      </c>
      <c r="AQ18" s="13">
        <v>1</v>
      </c>
      <c r="AR18" s="13" t="s">
        <v>612</v>
      </c>
      <c r="AS18" s="15" t="s">
        <v>649</v>
      </c>
      <c r="AT18" s="17">
        <f t="shared" si="3"/>
        <v>8</v>
      </c>
    </row>
    <row r="19" spans="1:46" x14ac:dyDescent="0.35">
      <c r="A19" t="s">
        <v>1137</v>
      </c>
      <c r="B19" t="s">
        <v>7</v>
      </c>
      <c r="C19" s="13">
        <v>1</v>
      </c>
      <c r="D19" s="13" t="s">
        <v>592</v>
      </c>
      <c r="E19" s="13">
        <v>1</v>
      </c>
      <c r="F19" s="13" t="s">
        <v>593</v>
      </c>
      <c r="G19" s="13">
        <v>1</v>
      </c>
      <c r="H19" s="13" t="s">
        <v>594</v>
      </c>
      <c r="I19" s="13">
        <v>1</v>
      </c>
      <c r="J19" s="13" t="s">
        <v>595</v>
      </c>
      <c r="K19" s="13">
        <v>1</v>
      </c>
      <c r="L19" s="13" t="s">
        <v>596</v>
      </c>
      <c r="M19" s="13">
        <v>1</v>
      </c>
      <c r="N19" s="13" t="s">
        <v>597</v>
      </c>
      <c r="O19" s="13">
        <v>1</v>
      </c>
      <c r="P19" s="13" t="s">
        <v>598</v>
      </c>
      <c r="Q19" s="13">
        <v>1</v>
      </c>
      <c r="R19" s="13" t="s">
        <v>599</v>
      </c>
      <c r="S19" s="13">
        <v>1</v>
      </c>
      <c r="T19" s="13" t="s">
        <v>600</v>
      </c>
      <c r="U19" s="13">
        <v>1</v>
      </c>
      <c r="V19" s="13" t="s">
        <v>601</v>
      </c>
      <c r="W19" s="15" t="s">
        <v>1152</v>
      </c>
      <c r="X19" s="16">
        <v>10</v>
      </c>
      <c r="Y19" s="13">
        <v>1</v>
      </c>
      <c r="Z19" s="13" t="s">
        <v>603</v>
      </c>
      <c r="AA19" s="13">
        <v>1</v>
      </c>
      <c r="AB19" s="13" t="s">
        <v>604</v>
      </c>
      <c r="AC19" s="13">
        <v>1</v>
      </c>
      <c r="AD19" s="13" t="s">
        <v>605</v>
      </c>
      <c r="AE19" s="13">
        <v>1</v>
      </c>
      <c r="AF19" s="13" t="s">
        <v>606</v>
      </c>
      <c r="AG19" s="13">
        <v>1</v>
      </c>
      <c r="AH19" s="13" t="s">
        <v>607</v>
      </c>
      <c r="AI19" s="13">
        <v>1</v>
      </c>
      <c r="AJ19" s="13" t="s">
        <v>608</v>
      </c>
      <c r="AK19" s="13">
        <v>1</v>
      </c>
      <c r="AL19" s="13" t="s">
        <v>609</v>
      </c>
      <c r="AM19" s="13">
        <v>1</v>
      </c>
      <c r="AN19" s="13" t="s">
        <v>610</v>
      </c>
      <c r="AO19" s="13">
        <v>1</v>
      </c>
      <c r="AP19" s="13" t="s">
        <v>611</v>
      </c>
      <c r="AQ19" s="13">
        <v>1</v>
      </c>
      <c r="AR19" s="13" t="s">
        <v>612</v>
      </c>
      <c r="AS19" s="15">
        <v>40</v>
      </c>
      <c r="AT19" s="17">
        <v>10</v>
      </c>
    </row>
    <row r="20" spans="1:46" x14ac:dyDescent="0.35">
      <c r="A20" t="s">
        <v>21</v>
      </c>
      <c r="B20" t="s">
        <v>7</v>
      </c>
      <c r="C20" s="13">
        <v>1</v>
      </c>
      <c r="D20" s="13" t="s">
        <v>592</v>
      </c>
      <c r="E20" s="13">
        <v>1</v>
      </c>
      <c r="F20" s="13" t="s">
        <v>593</v>
      </c>
      <c r="G20" s="13">
        <v>1</v>
      </c>
      <c r="H20" s="13" t="s">
        <v>594</v>
      </c>
      <c r="I20" s="13">
        <v>0</v>
      </c>
      <c r="J20" s="13" t="s">
        <v>650</v>
      </c>
      <c r="K20" s="13">
        <v>1</v>
      </c>
      <c r="L20" s="13" t="s">
        <v>596</v>
      </c>
      <c r="M20" s="13">
        <v>1</v>
      </c>
      <c r="N20" s="13" t="s">
        <v>597</v>
      </c>
      <c r="O20" s="13">
        <v>1</v>
      </c>
      <c r="P20" s="13" t="s">
        <v>598</v>
      </c>
      <c r="Q20" s="13">
        <v>1</v>
      </c>
      <c r="R20" s="13" t="s">
        <v>599</v>
      </c>
      <c r="S20" s="13">
        <v>1</v>
      </c>
      <c r="T20" s="13" t="s">
        <v>600</v>
      </c>
      <c r="U20" s="13">
        <v>1</v>
      </c>
      <c r="V20" s="13" t="s">
        <v>601</v>
      </c>
      <c r="W20" s="15" t="s">
        <v>651</v>
      </c>
      <c r="X20" s="16">
        <f t="shared" si="2"/>
        <v>9</v>
      </c>
      <c r="Y20" s="13">
        <v>1</v>
      </c>
      <c r="Z20" s="13" t="s">
        <v>603</v>
      </c>
      <c r="AA20" s="13">
        <v>1</v>
      </c>
      <c r="AB20" s="13" t="s">
        <v>604</v>
      </c>
      <c r="AC20" s="13">
        <v>1</v>
      </c>
      <c r="AD20" s="13" t="s">
        <v>605</v>
      </c>
      <c r="AE20" s="13">
        <v>1</v>
      </c>
      <c r="AF20" s="13" t="s">
        <v>606</v>
      </c>
      <c r="AG20" s="13">
        <v>1</v>
      </c>
      <c r="AH20" s="13" t="s">
        <v>607</v>
      </c>
      <c r="AI20" s="13">
        <v>0</v>
      </c>
      <c r="AJ20" s="13" t="s">
        <v>647</v>
      </c>
      <c r="AK20" s="13">
        <v>1</v>
      </c>
      <c r="AL20" s="13" t="s">
        <v>609</v>
      </c>
      <c r="AM20" s="13">
        <v>0</v>
      </c>
      <c r="AN20" s="13" t="s">
        <v>652</v>
      </c>
      <c r="AO20" s="13">
        <v>1</v>
      </c>
      <c r="AP20" s="13" t="s">
        <v>611</v>
      </c>
      <c r="AQ20" s="13">
        <v>1</v>
      </c>
      <c r="AR20" s="13" t="s">
        <v>612</v>
      </c>
      <c r="AS20" s="15" t="s">
        <v>653</v>
      </c>
      <c r="AT20" s="17">
        <f t="shared" si="3"/>
        <v>8</v>
      </c>
    </row>
    <row r="21" spans="1:46" x14ac:dyDescent="0.35">
      <c r="A21" t="s">
        <v>1133</v>
      </c>
      <c r="B21" t="s">
        <v>7</v>
      </c>
      <c r="C21" s="13">
        <v>1</v>
      </c>
      <c r="D21" s="13" t="s">
        <v>592</v>
      </c>
      <c r="E21" s="13">
        <v>1</v>
      </c>
      <c r="F21" s="13" t="s">
        <v>593</v>
      </c>
      <c r="G21" s="13">
        <v>1</v>
      </c>
      <c r="H21" s="13" t="s">
        <v>594</v>
      </c>
      <c r="I21" s="13">
        <v>1</v>
      </c>
      <c r="J21" s="13" t="s">
        <v>595</v>
      </c>
      <c r="K21" s="13">
        <v>1</v>
      </c>
      <c r="L21" s="13" t="s">
        <v>596</v>
      </c>
      <c r="M21" s="13">
        <v>1</v>
      </c>
      <c r="N21" s="13" t="s">
        <v>597</v>
      </c>
      <c r="O21" s="13">
        <v>1</v>
      </c>
      <c r="P21" s="13" t="s">
        <v>598</v>
      </c>
      <c r="Q21" s="13">
        <v>1</v>
      </c>
      <c r="R21" s="13" t="s">
        <v>599</v>
      </c>
      <c r="S21" s="13">
        <v>1</v>
      </c>
      <c r="T21" s="13" t="s">
        <v>600</v>
      </c>
      <c r="U21" s="13">
        <v>1</v>
      </c>
      <c r="V21" s="13" t="s">
        <v>601</v>
      </c>
      <c r="W21" s="15">
        <v>15</v>
      </c>
      <c r="X21" s="16">
        <v>10</v>
      </c>
      <c r="Y21" s="13">
        <v>1</v>
      </c>
      <c r="Z21" s="13" t="s">
        <v>603</v>
      </c>
      <c r="AA21" s="13">
        <v>1</v>
      </c>
      <c r="AB21" s="13" t="s">
        <v>604</v>
      </c>
      <c r="AC21" s="13">
        <v>1</v>
      </c>
      <c r="AD21" s="13" t="s">
        <v>605</v>
      </c>
      <c r="AE21" s="13">
        <v>1</v>
      </c>
      <c r="AF21" s="13" t="s">
        <v>606</v>
      </c>
      <c r="AG21" s="13">
        <v>1</v>
      </c>
      <c r="AH21" s="13" t="s">
        <v>607</v>
      </c>
      <c r="AI21" s="13">
        <v>1</v>
      </c>
      <c r="AJ21" s="13" t="s">
        <v>608</v>
      </c>
      <c r="AK21" s="13">
        <v>1</v>
      </c>
      <c r="AL21" s="13" t="s">
        <v>609</v>
      </c>
      <c r="AM21" s="13">
        <v>1</v>
      </c>
      <c r="AN21" s="13" t="s">
        <v>610</v>
      </c>
      <c r="AO21" s="13">
        <v>1</v>
      </c>
      <c r="AP21" s="13" t="s">
        <v>611</v>
      </c>
      <c r="AQ21" s="13">
        <v>1</v>
      </c>
      <c r="AR21" s="13" t="s">
        <v>612</v>
      </c>
      <c r="AS21" s="15">
        <v>25</v>
      </c>
      <c r="AT21" s="17">
        <v>10</v>
      </c>
    </row>
    <row r="22" spans="1:46" x14ac:dyDescent="0.35">
      <c r="A22" t="s">
        <v>1133</v>
      </c>
      <c r="B22" t="s">
        <v>7</v>
      </c>
      <c r="C22" s="13">
        <v>1</v>
      </c>
      <c r="D22" s="13" t="s">
        <v>592</v>
      </c>
      <c r="E22" s="13">
        <v>1</v>
      </c>
      <c r="F22" s="13" t="s">
        <v>593</v>
      </c>
      <c r="G22" s="13">
        <v>1</v>
      </c>
      <c r="H22" s="13" t="s">
        <v>594</v>
      </c>
      <c r="I22" s="13">
        <v>1</v>
      </c>
      <c r="J22" s="13" t="s">
        <v>595</v>
      </c>
      <c r="K22" s="13">
        <v>1</v>
      </c>
      <c r="L22" s="13" t="s">
        <v>596</v>
      </c>
      <c r="M22" s="13">
        <v>1</v>
      </c>
      <c r="N22" s="13" t="s">
        <v>597</v>
      </c>
      <c r="O22" s="13">
        <v>1</v>
      </c>
      <c r="P22" s="13" t="s">
        <v>598</v>
      </c>
      <c r="Q22" s="13">
        <v>1</v>
      </c>
      <c r="R22" s="13" t="s">
        <v>599</v>
      </c>
      <c r="S22" s="13">
        <v>1</v>
      </c>
      <c r="T22" s="13" t="s">
        <v>600</v>
      </c>
      <c r="U22" s="13">
        <v>1</v>
      </c>
      <c r="V22" s="13" t="s">
        <v>601</v>
      </c>
      <c r="W22" s="15">
        <v>18.5</v>
      </c>
      <c r="X22" s="16">
        <v>10</v>
      </c>
      <c r="Y22" s="13">
        <v>1</v>
      </c>
      <c r="Z22" s="13" t="s">
        <v>603</v>
      </c>
      <c r="AA22" s="13">
        <v>1</v>
      </c>
      <c r="AB22" s="13" t="s">
        <v>604</v>
      </c>
      <c r="AC22" s="13">
        <v>1</v>
      </c>
      <c r="AD22" s="13" t="s">
        <v>605</v>
      </c>
      <c r="AE22" s="13">
        <v>1</v>
      </c>
      <c r="AF22" s="13" t="s">
        <v>606</v>
      </c>
      <c r="AG22" s="13">
        <v>1</v>
      </c>
      <c r="AH22" s="13" t="s">
        <v>607</v>
      </c>
      <c r="AI22" s="13">
        <v>1</v>
      </c>
      <c r="AJ22" s="13" t="s">
        <v>608</v>
      </c>
      <c r="AK22" s="13">
        <v>1</v>
      </c>
      <c r="AL22" s="13" t="s">
        <v>609</v>
      </c>
      <c r="AM22" s="13">
        <v>1</v>
      </c>
      <c r="AN22" s="13" t="s">
        <v>610</v>
      </c>
      <c r="AO22" s="13">
        <v>1</v>
      </c>
      <c r="AP22" s="13" t="s">
        <v>611</v>
      </c>
      <c r="AQ22" s="13">
        <v>1</v>
      </c>
      <c r="AR22" s="13" t="s">
        <v>612</v>
      </c>
      <c r="AS22" s="15">
        <v>28</v>
      </c>
      <c r="AT22" s="17">
        <v>10</v>
      </c>
    </row>
    <row r="23" spans="1:46" x14ac:dyDescent="0.35">
      <c r="A23" t="s">
        <v>236</v>
      </c>
      <c r="B23" t="s">
        <v>7</v>
      </c>
      <c r="C23" s="13">
        <v>0</v>
      </c>
      <c r="D23" s="13" t="s">
        <v>248</v>
      </c>
      <c r="E23" s="13">
        <v>0</v>
      </c>
      <c r="F23" s="13" t="s">
        <v>654</v>
      </c>
      <c r="G23" s="13">
        <v>0</v>
      </c>
      <c r="H23" s="13" t="s">
        <v>248</v>
      </c>
      <c r="I23" s="13">
        <v>0</v>
      </c>
      <c r="J23" s="13" t="s">
        <v>655</v>
      </c>
      <c r="K23" s="13">
        <v>0</v>
      </c>
      <c r="L23" s="13" t="s">
        <v>248</v>
      </c>
      <c r="M23" s="13">
        <v>0</v>
      </c>
      <c r="N23" s="13" t="s">
        <v>656</v>
      </c>
      <c r="O23" s="13">
        <v>0</v>
      </c>
      <c r="P23" s="13" t="s">
        <v>248</v>
      </c>
      <c r="Q23" s="13">
        <v>0</v>
      </c>
      <c r="R23" s="13" t="s">
        <v>633</v>
      </c>
      <c r="S23" s="13">
        <v>0</v>
      </c>
      <c r="T23" s="13" t="s">
        <v>248</v>
      </c>
      <c r="U23" s="13">
        <v>0</v>
      </c>
      <c r="V23" s="13" t="s">
        <v>657</v>
      </c>
      <c r="W23" s="15" t="s">
        <v>658</v>
      </c>
      <c r="X23" s="16">
        <f t="shared" si="2"/>
        <v>0</v>
      </c>
      <c r="Y23" s="13">
        <v>1</v>
      </c>
      <c r="Z23" s="13" t="s">
        <v>603</v>
      </c>
      <c r="AA23" s="13">
        <v>0</v>
      </c>
      <c r="AB23" s="13" t="s">
        <v>633</v>
      </c>
      <c r="AC23" s="13">
        <v>1</v>
      </c>
      <c r="AD23" s="13" t="s">
        <v>644</v>
      </c>
      <c r="AE23" s="13">
        <v>0</v>
      </c>
      <c r="AF23" s="13" t="s">
        <v>659</v>
      </c>
      <c r="AG23" s="13">
        <v>0</v>
      </c>
      <c r="AH23" s="13" t="s">
        <v>248</v>
      </c>
      <c r="AI23" s="13">
        <v>0</v>
      </c>
      <c r="AJ23" s="13" t="s">
        <v>647</v>
      </c>
      <c r="AK23" s="13">
        <v>0</v>
      </c>
      <c r="AL23" s="13" t="s">
        <v>248</v>
      </c>
      <c r="AM23" s="13">
        <v>0</v>
      </c>
      <c r="AN23" s="13" t="s">
        <v>648</v>
      </c>
      <c r="AO23" s="13">
        <v>0</v>
      </c>
      <c r="AP23" s="13" t="s">
        <v>248</v>
      </c>
      <c r="AQ23" s="13">
        <v>0</v>
      </c>
      <c r="AR23" s="13" t="s">
        <v>660</v>
      </c>
      <c r="AS23" s="15" t="s">
        <v>661</v>
      </c>
      <c r="AT23" s="17">
        <f t="shared" si="3"/>
        <v>2</v>
      </c>
    </row>
    <row r="24" spans="1:46" x14ac:dyDescent="0.35">
      <c r="A24" t="s">
        <v>23</v>
      </c>
      <c r="B24" t="s">
        <v>7</v>
      </c>
      <c r="C24" s="13">
        <v>1</v>
      </c>
      <c r="D24" s="13" t="s">
        <v>592</v>
      </c>
      <c r="E24" s="13">
        <v>1</v>
      </c>
      <c r="F24" s="13" t="s">
        <v>593</v>
      </c>
      <c r="G24" s="13">
        <v>0</v>
      </c>
      <c r="H24" s="13" t="s">
        <v>662</v>
      </c>
      <c r="I24" s="13">
        <v>0</v>
      </c>
      <c r="J24" s="13" t="s">
        <v>650</v>
      </c>
      <c r="K24" s="13">
        <v>1</v>
      </c>
      <c r="L24" s="13" t="s">
        <v>596</v>
      </c>
      <c r="M24" s="13">
        <v>1</v>
      </c>
      <c r="N24" s="13" t="s">
        <v>597</v>
      </c>
      <c r="O24" s="13">
        <v>1</v>
      </c>
      <c r="P24" s="13" t="s">
        <v>598</v>
      </c>
      <c r="Q24" s="13">
        <v>1</v>
      </c>
      <c r="R24" s="13" t="s">
        <v>599</v>
      </c>
      <c r="S24" s="13">
        <v>1</v>
      </c>
      <c r="T24" s="13" t="s">
        <v>600</v>
      </c>
      <c r="U24" s="13">
        <v>1</v>
      </c>
      <c r="V24" s="13" t="s">
        <v>601</v>
      </c>
      <c r="W24" s="15" t="s">
        <v>653</v>
      </c>
      <c r="X24" s="16">
        <f t="shared" si="2"/>
        <v>8</v>
      </c>
      <c r="Y24" s="13">
        <v>1</v>
      </c>
      <c r="Z24" s="13" t="s">
        <v>603</v>
      </c>
      <c r="AA24" s="13">
        <v>0</v>
      </c>
      <c r="AB24" s="13" t="s">
        <v>599</v>
      </c>
      <c r="AC24" s="13">
        <v>1</v>
      </c>
      <c r="AD24" s="13" t="s">
        <v>605</v>
      </c>
      <c r="AE24" s="13">
        <v>0</v>
      </c>
      <c r="AF24" s="13" t="s">
        <v>659</v>
      </c>
      <c r="AG24" s="13">
        <v>1</v>
      </c>
      <c r="AH24" s="13" t="s">
        <v>607</v>
      </c>
      <c r="AI24" s="13">
        <v>0</v>
      </c>
      <c r="AJ24" s="13" t="s">
        <v>647</v>
      </c>
      <c r="AK24" s="13">
        <v>1</v>
      </c>
      <c r="AL24" s="13" t="s">
        <v>609</v>
      </c>
      <c r="AM24" s="13">
        <v>0</v>
      </c>
      <c r="AN24" s="13" t="s">
        <v>648</v>
      </c>
      <c r="AO24" s="13">
        <v>1</v>
      </c>
      <c r="AP24" s="13" t="s">
        <v>611</v>
      </c>
      <c r="AQ24" s="13">
        <v>0</v>
      </c>
      <c r="AR24" s="13" t="s">
        <v>660</v>
      </c>
      <c r="AS24" s="15" t="s">
        <v>663</v>
      </c>
      <c r="AT24" s="17">
        <f t="shared" si="3"/>
        <v>5</v>
      </c>
    </row>
    <row r="25" spans="1:46" x14ac:dyDescent="0.35">
      <c r="A25" t="s">
        <v>1134</v>
      </c>
      <c r="B25" t="s">
        <v>7</v>
      </c>
      <c r="C25" s="13">
        <v>1</v>
      </c>
      <c r="D25" s="13" t="s">
        <v>592</v>
      </c>
      <c r="E25" s="13">
        <v>1</v>
      </c>
      <c r="F25" s="13" t="s">
        <v>593</v>
      </c>
      <c r="G25" s="13">
        <v>1</v>
      </c>
      <c r="H25" s="13" t="s">
        <v>594</v>
      </c>
      <c r="I25" s="13">
        <v>1</v>
      </c>
      <c r="J25" s="13" t="s">
        <v>595</v>
      </c>
      <c r="K25" s="13">
        <v>1</v>
      </c>
      <c r="L25" s="13" t="s">
        <v>596</v>
      </c>
      <c r="M25" s="13">
        <v>1</v>
      </c>
      <c r="N25" s="13" t="s">
        <v>597</v>
      </c>
      <c r="O25" s="13">
        <v>1</v>
      </c>
      <c r="P25" s="13" t="s">
        <v>598</v>
      </c>
      <c r="Q25" s="13">
        <v>1</v>
      </c>
      <c r="R25" s="13" t="s">
        <v>599</v>
      </c>
      <c r="S25" s="13">
        <v>1</v>
      </c>
      <c r="T25" s="13" t="s">
        <v>600</v>
      </c>
      <c r="U25" s="13">
        <v>1</v>
      </c>
      <c r="V25" s="13" t="s">
        <v>601</v>
      </c>
      <c r="W25" s="15">
        <v>27</v>
      </c>
      <c r="X25" s="16">
        <v>10</v>
      </c>
      <c r="Y25" s="13">
        <v>1</v>
      </c>
      <c r="Z25" s="13" t="s">
        <v>603</v>
      </c>
      <c r="AA25" s="13">
        <v>0</v>
      </c>
      <c r="AB25" s="13" t="s">
        <v>599</v>
      </c>
      <c r="AC25" s="13">
        <v>1</v>
      </c>
      <c r="AD25" s="13" t="s">
        <v>605</v>
      </c>
      <c r="AE25" s="13">
        <v>0</v>
      </c>
      <c r="AF25" s="13" t="s">
        <v>659</v>
      </c>
      <c r="AG25" s="13">
        <v>1</v>
      </c>
      <c r="AH25" s="13" t="s">
        <v>607</v>
      </c>
      <c r="AI25" s="13">
        <v>0</v>
      </c>
      <c r="AJ25" s="13" t="s">
        <v>647</v>
      </c>
      <c r="AK25" s="13">
        <v>1</v>
      </c>
      <c r="AL25" s="13" t="s">
        <v>609</v>
      </c>
      <c r="AM25" s="13">
        <v>0</v>
      </c>
      <c r="AN25" s="13" t="s">
        <v>648</v>
      </c>
      <c r="AO25" s="13">
        <v>1</v>
      </c>
      <c r="AP25" s="13" t="s">
        <v>611</v>
      </c>
      <c r="AQ25" s="13">
        <v>0</v>
      </c>
      <c r="AR25" s="13" t="s">
        <v>660</v>
      </c>
      <c r="AS25" s="15" t="s">
        <v>1163</v>
      </c>
      <c r="AT25" s="17">
        <v>5</v>
      </c>
    </row>
    <row r="26" spans="1:46" x14ac:dyDescent="0.35">
      <c r="A26" t="s">
        <v>1194</v>
      </c>
      <c r="B26" t="s">
        <v>7</v>
      </c>
      <c r="C26" s="13">
        <v>1</v>
      </c>
      <c r="D26" s="13" t="s">
        <v>592</v>
      </c>
      <c r="E26" s="13">
        <v>1</v>
      </c>
      <c r="F26" s="13" t="s">
        <v>593</v>
      </c>
      <c r="G26" s="13">
        <v>1</v>
      </c>
      <c r="H26" s="13" t="s">
        <v>594</v>
      </c>
      <c r="I26" s="13">
        <v>1</v>
      </c>
      <c r="J26" s="13" t="s">
        <v>595</v>
      </c>
      <c r="K26" s="13">
        <v>1</v>
      </c>
      <c r="L26" s="13" t="s">
        <v>596</v>
      </c>
      <c r="M26" s="13">
        <v>1</v>
      </c>
      <c r="N26" s="13" t="s">
        <v>597</v>
      </c>
      <c r="O26" s="13">
        <v>1</v>
      </c>
      <c r="P26" s="13" t="s">
        <v>598</v>
      </c>
      <c r="Q26" s="13">
        <v>1</v>
      </c>
      <c r="R26" s="13" t="s">
        <v>599</v>
      </c>
      <c r="S26" s="13">
        <v>1</v>
      </c>
      <c r="T26" s="13" t="s">
        <v>600</v>
      </c>
      <c r="U26" s="13">
        <v>1</v>
      </c>
      <c r="V26" s="13" t="s">
        <v>601</v>
      </c>
      <c r="W26" s="15">
        <v>19</v>
      </c>
      <c r="X26" s="16">
        <v>10</v>
      </c>
      <c r="Y26" s="13">
        <v>1</v>
      </c>
      <c r="Z26" s="13" t="s">
        <v>603</v>
      </c>
      <c r="AA26" s="13">
        <v>0</v>
      </c>
      <c r="AB26" s="13" t="s">
        <v>599</v>
      </c>
      <c r="AC26" s="13">
        <v>1</v>
      </c>
      <c r="AD26" s="13" t="s">
        <v>605</v>
      </c>
      <c r="AE26" s="13">
        <v>0</v>
      </c>
      <c r="AF26" s="13" t="s">
        <v>659</v>
      </c>
      <c r="AG26" s="13">
        <v>1</v>
      </c>
      <c r="AH26" s="13" t="s">
        <v>607</v>
      </c>
      <c r="AI26" s="13">
        <v>1</v>
      </c>
      <c r="AJ26" s="13" t="s">
        <v>608</v>
      </c>
      <c r="AK26" s="13">
        <v>1</v>
      </c>
      <c r="AL26" s="13" t="s">
        <v>609</v>
      </c>
      <c r="AM26" s="13">
        <v>1</v>
      </c>
      <c r="AN26" s="13" t="s">
        <v>610</v>
      </c>
      <c r="AO26" s="13">
        <v>1</v>
      </c>
      <c r="AP26" s="13" t="s">
        <v>611</v>
      </c>
      <c r="AQ26" s="13">
        <v>0</v>
      </c>
      <c r="AR26" s="13" t="s">
        <v>660</v>
      </c>
      <c r="AS26" s="15">
        <v>40</v>
      </c>
      <c r="AT26" s="17">
        <v>7</v>
      </c>
    </row>
    <row r="27" spans="1:46" x14ac:dyDescent="0.35">
      <c r="A27" t="s">
        <v>24</v>
      </c>
      <c r="B27" t="s">
        <v>7</v>
      </c>
      <c r="C27" s="13">
        <v>1</v>
      </c>
      <c r="D27" s="13" t="s">
        <v>592</v>
      </c>
      <c r="E27" s="13">
        <v>1</v>
      </c>
      <c r="F27" s="13" t="s">
        <v>593</v>
      </c>
      <c r="G27" s="13">
        <v>1</v>
      </c>
      <c r="H27" s="13" t="s">
        <v>594</v>
      </c>
      <c r="I27" s="13">
        <v>1</v>
      </c>
      <c r="J27" s="13" t="s">
        <v>595</v>
      </c>
      <c r="K27" s="13">
        <v>1</v>
      </c>
      <c r="L27" s="13" t="s">
        <v>596</v>
      </c>
      <c r="M27" s="13">
        <v>1</v>
      </c>
      <c r="N27" s="13" t="s">
        <v>597</v>
      </c>
      <c r="O27" s="13">
        <v>1</v>
      </c>
      <c r="P27" s="13" t="s">
        <v>598</v>
      </c>
      <c r="Q27" s="13">
        <v>1</v>
      </c>
      <c r="R27" s="13" t="s">
        <v>599</v>
      </c>
      <c r="S27" s="13">
        <v>1</v>
      </c>
      <c r="T27" s="13" t="s">
        <v>600</v>
      </c>
      <c r="U27" s="13">
        <v>1</v>
      </c>
      <c r="V27" s="13" t="s">
        <v>601</v>
      </c>
      <c r="W27" s="15" t="s">
        <v>664</v>
      </c>
      <c r="X27" s="16">
        <f t="shared" si="2"/>
        <v>10</v>
      </c>
      <c r="Y27" s="13">
        <v>1</v>
      </c>
      <c r="Z27" s="13" t="s">
        <v>603</v>
      </c>
      <c r="AA27" s="13">
        <v>0</v>
      </c>
      <c r="AB27" s="13" t="s">
        <v>665</v>
      </c>
      <c r="AC27" s="13">
        <v>1</v>
      </c>
      <c r="AD27" s="13" t="s">
        <v>605</v>
      </c>
      <c r="AE27" s="13">
        <v>1</v>
      </c>
      <c r="AF27" s="13" t="s">
        <v>606</v>
      </c>
      <c r="AG27" s="13">
        <v>1</v>
      </c>
      <c r="AH27" s="13" t="s">
        <v>607</v>
      </c>
      <c r="AI27" s="13">
        <v>1</v>
      </c>
      <c r="AJ27" s="13" t="s">
        <v>608</v>
      </c>
      <c r="AK27" s="13">
        <v>1</v>
      </c>
      <c r="AL27" s="13" t="s">
        <v>609</v>
      </c>
      <c r="AM27" s="13">
        <v>1</v>
      </c>
      <c r="AN27" s="13" t="s">
        <v>610</v>
      </c>
      <c r="AO27" s="13">
        <v>1</v>
      </c>
      <c r="AP27" s="13" t="s">
        <v>611</v>
      </c>
      <c r="AQ27" s="13">
        <v>1</v>
      </c>
      <c r="AR27" s="13" t="s">
        <v>612</v>
      </c>
      <c r="AS27" s="15" t="s">
        <v>666</v>
      </c>
      <c r="AT27" s="17">
        <f>SUM(AQ27,AO27,AM27,AK27,AI27,AG27,AE27,AC27,AA27,Y27)</f>
        <v>9</v>
      </c>
    </row>
    <row r="28" spans="1:46" x14ac:dyDescent="0.35">
      <c r="A28" t="s">
        <v>25</v>
      </c>
      <c r="B28" t="s">
        <v>7</v>
      </c>
      <c r="C28" s="13">
        <v>1</v>
      </c>
      <c r="D28" s="13" t="s">
        <v>592</v>
      </c>
      <c r="E28" s="13">
        <v>1</v>
      </c>
      <c r="F28" s="13" t="s">
        <v>593</v>
      </c>
      <c r="G28" s="13">
        <v>1</v>
      </c>
      <c r="H28" s="13" t="s">
        <v>594</v>
      </c>
      <c r="I28" s="13">
        <v>1</v>
      </c>
      <c r="J28" s="13" t="s">
        <v>595</v>
      </c>
      <c r="K28" s="13">
        <v>1</v>
      </c>
      <c r="L28" s="13" t="s">
        <v>596</v>
      </c>
      <c r="M28" s="13">
        <v>1</v>
      </c>
      <c r="N28" s="13" t="s">
        <v>597</v>
      </c>
      <c r="O28" s="13">
        <v>1</v>
      </c>
      <c r="P28" s="13" t="s">
        <v>598</v>
      </c>
      <c r="Q28" s="13">
        <v>1</v>
      </c>
      <c r="R28" s="13" t="s">
        <v>599</v>
      </c>
      <c r="S28" s="13">
        <v>1</v>
      </c>
      <c r="T28" s="13" t="s">
        <v>600</v>
      </c>
      <c r="U28" s="13">
        <v>1</v>
      </c>
      <c r="V28" s="13" t="s">
        <v>601</v>
      </c>
      <c r="W28" s="15" t="s">
        <v>625</v>
      </c>
      <c r="X28" s="16">
        <f>SUM(U28,S28,Q28,O28,M28,K28,I28,G28,E28,C28)</f>
        <v>10</v>
      </c>
      <c r="Y28" s="13">
        <v>1</v>
      </c>
      <c r="Z28" s="13" t="s">
        <v>603</v>
      </c>
      <c r="AA28" s="13">
        <v>0</v>
      </c>
      <c r="AB28" s="13" t="s">
        <v>665</v>
      </c>
      <c r="AC28" s="13">
        <v>1</v>
      </c>
      <c r="AD28" s="13" t="s">
        <v>605</v>
      </c>
      <c r="AE28" s="13">
        <v>1</v>
      </c>
      <c r="AF28" s="13" t="s">
        <v>606</v>
      </c>
      <c r="AG28" s="13">
        <v>1</v>
      </c>
      <c r="AH28" s="13" t="s">
        <v>607</v>
      </c>
      <c r="AI28" s="13">
        <v>1</v>
      </c>
      <c r="AJ28" s="13" t="s">
        <v>608</v>
      </c>
      <c r="AK28" s="13">
        <v>1</v>
      </c>
      <c r="AL28" s="13" t="s">
        <v>609</v>
      </c>
      <c r="AM28" s="13">
        <v>1</v>
      </c>
      <c r="AN28" s="13" t="s">
        <v>610</v>
      </c>
      <c r="AO28" s="13">
        <v>1</v>
      </c>
      <c r="AP28" s="13" t="s">
        <v>611</v>
      </c>
      <c r="AQ28" s="13">
        <v>1</v>
      </c>
      <c r="AR28" s="13" t="s">
        <v>612</v>
      </c>
      <c r="AS28" s="15" t="s">
        <v>653</v>
      </c>
      <c r="AT28" s="17">
        <f t="shared" si="3"/>
        <v>9</v>
      </c>
    </row>
    <row r="29" spans="1:46" x14ac:dyDescent="0.35">
      <c r="A29" s="35" t="s">
        <v>1135</v>
      </c>
      <c r="B29" t="s">
        <v>7</v>
      </c>
      <c r="C29" s="13">
        <v>1</v>
      </c>
      <c r="D29" s="13" t="s">
        <v>592</v>
      </c>
      <c r="E29" s="13">
        <v>1</v>
      </c>
      <c r="F29" s="13" t="s">
        <v>593</v>
      </c>
      <c r="G29" s="13">
        <v>1</v>
      </c>
      <c r="H29" s="13" t="s">
        <v>594</v>
      </c>
      <c r="I29" s="13">
        <v>1</v>
      </c>
      <c r="J29" s="13" t="s">
        <v>595</v>
      </c>
      <c r="K29" s="13">
        <v>1</v>
      </c>
      <c r="L29" s="13" t="s">
        <v>596</v>
      </c>
      <c r="M29" s="13">
        <v>1</v>
      </c>
      <c r="N29" s="13" t="s">
        <v>597</v>
      </c>
      <c r="O29" s="13">
        <v>1</v>
      </c>
      <c r="P29" s="13" t="s">
        <v>598</v>
      </c>
      <c r="Q29" s="13">
        <v>1</v>
      </c>
      <c r="R29" s="13" t="s">
        <v>599</v>
      </c>
      <c r="S29" s="13">
        <v>1</v>
      </c>
      <c r="T29" s="13" t="s">
        <v>600</v>
      </c>
      <c r="U29" s="13">
        <v>1</v>
      </c>
      <c r="V29" s="13" t="s">
        <v>601</v>
      </c>
      <c r="W29" s="15">
        <v>28</v>
      </c>
      <c r="X29" s="16">
        <v>10</v>
      </c>
      <c r="Y29" s="13">
        <v>1</v>
      </c>
      <c r="Z29" s="13" t="s">
        <v>603</v>
      </c>
      <c r="AA29" s="13">
        <v>1</v>
      </c>
      <c r="AB29" s="13" t="s">
        <v>604</v>
      </c>
      <c r="AC29" s="13">
        <v>1</v>
      </c>
      <c r="AD29" s="13" t="s">
        <v>605</v>
      </c>
      <c r="AE29" s="13">
        <v>1</v>
      </c>
      <c r="AF29" s="13" t="s">
        <v>606</v>
      </c>
      <c r="AG29" s="13">
        <v>1</v>
      </c>
      <c r="AH29" s="13" t="s">
        <v>607</v>
      </c>
      <c r="AI29" s="13">
        <v>1</v>
      </c>
      <c r="AJ29" s="13" t="s">
        <v>608</v>
      </c>
      <c r="AK29" s="13">
        <v>1</v>
      </c>
      <c r="AL29" s="13" t="s">
        <v>609</v>
      </c>
      <c r="AM29" s="13">
        <v>1</v>
      </c>
      <c r="AN29" s="13" t="s">
        <v>610</v>
      </c>
      <c r="AO29" s="13">
        <v>1</v>
      </c>
      <c r="AP29" s="13" t="s">
        <v>611</v>
      </c>
      <c r="AQ29" s="13">
        <v>1</v>
      </c>
      <c r="AR29" s="13" t="s">
        <v>612</v>
      </c>
      <c r="AS29" s="15">
        <v>30.5</v>
      </c>
      <c r="AT29" s="17">
        <v>10</v>
      </c>
    </row>
    <row r="30" spans="1:46" x14ac:dyDescent="0.35">
      <c r="A30" s="21" t="s">
        <v>1173</v>
      </c>
      <c r="B30" t="s">
        <v>7</v>
      </c>
      <c r="C30" s="13">
        <v>1</v>
      </c>
      <c r="D30" s="13" t="s">
        <v>592</v>
      </c>
      <c r="E30" s="13">
        <v>1</v>
      </c>
      <c r="F30" s="13" t="s">
        <v>593</v>
      </c>
      <c r="G30" s="13">
        <v>1</v>
      </c>
      <c r="H30" s="13" t="s">
        <v>594</v>
      </c>
      <c r="I30" s="13">
        <v>1</v>
      </c>
      <c r="J30" s="13" t="s">
        <v>595</v>
      </c>
      <c r="K30" s="13">
        <v>1</v>
      </c>
      <c r="L30" s="13" t="s">
        <v>596</v>
      </c>
      <c r="M30" s="13">
        <v>1</v>
      </c>
      <c r="N30" s="13" t="s">
        <v>597</v>
      </c>
      <c r="O30" s="13">
        <v>1</v>
      </c>
      <c r="P30" s="13" t="s">
        <v>598</v>
      </c>
      <c r="Q30" s="13">
        <v>1</v>
      </c>
      <c r="R30" s="13" t="s">
        <v>599</v>
      </c>
      <c r="S30" s="13">
        <v>1</v>
      </c>
      <c r="T30" s="13" t="s">
        <v>600</v>
      </c>
      <c r="U30" s="13">
        <v>1</v>
      </c>
      <c r="V30" s="13" t="s">
        <v>601</v>
      </c>
      <c r="W30" s="15">
        <v>17</v>
      </c>
      <c r="X30" s="16">
        <v>10</v>
      </c>
      <c r="Y30" s="13">
        <v>1</v>
      </c>
      <c r="Z30" s="13" t="s">
        <v>603</v>
      </c>
      <c r="AA30" s="13">
        <v>1</v>
      </c>
      <c r="AB30" s="13" t="s">
        <v>604</v>
      </c>
      <c r="AC30" s="13">
        <v>1</v>
      </c>
      <c r="AD30" s="13" t="s">
        <v>605</v>
      </c>
      <c r="AE30" s="13">
        <v>1</v>
      </c>
      <c r="AF30" s="13" t="s">
        <v>606</v>
      </c>
      <c r="AG30" s="13">
        <v>1</v>
      </c>
      <c r="AH30" s="13" t="s">
        <v>607</v>
      </c>
      <c r="AI30" s="13">
        <v>1</v>
      </c>
      <c r="AJ30" s="13" t="s">
        <v>608</v>
      </c>
      <c r="AK30" s="13">
        <v>1</v>
      </c>
      <c r="AL30" s="13" t="s">
        <v>609</v>
      </c>
      <c r="AM30" s="13">
        <v>1</v>
      </c>
      <c r="AN30" s="13" t="s">
        <v>610</v>
      </c>
      <c r="AO30" s="13">
        <v>1</v>
      </c>
      <c r="AP30" s="13" t="s">
        <v>611</v>
      </c>
      <c r="AQ30" s="13">
        <v>1</v>
      </c>
      <c r="AR30" s="13" t="s">
        <v>612</v>
      </c>
      <c r="AS30" s="15">
        <v>19.5</v>
      </c>
      <c r="AT30" s="17">
        <v>10</v>
      </c>
    </row>
    <row r="31" spans="1:46" s="13" customFormat="1" x14ac:dyDescent="0.35">
      <c r="A31" t="s">
        <v>26</v>
      </c>
      <c r="B31" t="s">
        <v>7</v>
      </c>
      <c r="C31" s="13">
        <v>1</v>
      </c>
      <c r="D31" s="13" t="s">
        <v>592</v>
      </c>
      <c r="E31" s="13">
        <v>1</v>
      </c>
      <c r="F31" s="13" t="s">
        <v>593</v>
      </c>
      <c r="G31" s="13">
        <v>1</v>
      </c>
      <c r="H31" s="13" t="s">
        <v>594</v>
      </c>
      <c r="I31" s="13">
        <v>1</v>
      </c>
      <c r="J31" s="13" t="s">
        <v>595</v>
      </c>
      <c r="K31" s="13">
        <v>1</v>
      </c>
      <c r="L31" s="13" t="s">
        <v>596</v>
      </c>
      <c r="M31" s="13">
        <v>1</v>
      </c>
      <c r="N31" s="13" t="s">
        <v>597</v>
      </c>
      <c r="O31" s="13">
        <v>1</v>
      </c>
      <c r="P31" s="13" t="s">
        <v>598</v>
      </c>
      <c r="Q31" s="13">
        <v>1</v>
      </c>
      <c r="R31" s="13" t="s">
        <v>599</v>
      </c>
      <c r="S31" s="13">
        <v>1</v>
      </c>
      <c r="T31" s="13" t="s">
        <v>600</v>
      </c>
      <c r="U31" s="13">
        <v>1</v>
      </c>
      <c r="V31" s="13" t="s">
        <v>601</v>
      </c>
      <c r="W31" s="15" t="s">
        <v>678</v>
      </c>
      <c r="X31" s="17">
        <f t="shared" ref="X31:X58" si="4">SUM(U31,S31,Q31,O31,M31,K31,I31,G31,E31,C31)</f>
        <v>10</v>
      </c>
      <c r="Y31" s="13">
        <v>1</v>
      </c>
      <c r="Z31" s="13" t="s">
        <v>603</v>
      </c>
      <c r="AA31" s="13">
        <v>0</v>
      </c>
      <c r="AB31" s="13" t="s">
        <v>599</v>
      </c>
      <c r="AC31" s="13">
        <v>1</v>
      </c>
      <c r="AD31" s="13" t="s">
        <v>605</v>
      </c>
      <c r="AE31" s="13">
        <v>0</v>
      </c>
      <c r="AF31" s="13" t="s">
        <v>659</v>
      </c>
      <c r="AG31" s="13">
        <v>1</v>
      </c>
      <c r="AH31" s="13" t="s">
        <v>607</v>
      </c>
      <c r="AI31" s="13">
        <v>1</v>
      </c>
      <c r="AJ31" s="13" t="s">
        <v>608</v>
      </c>
      <c r="AK31" s="13">
        <v>1</v>
      </c>
      <c r="AL31" s="13" t="s">
        <v>609</v>
      </c>
      <c r="AM31" s="13">
        <v>1</v>
      </c>
      <c r="AN31" s="13" t="s">
        <v>610</v>
      </c>
      <c r="AO31" s="13">
        <v>1</v>
      </c>
      <c r="AP31" s="13" t="s">
        <v>611</v>
      </c>
      <c r="AQ31" s="13">
        <v>1</v>
      </c>
      <c r="AR31" s="13" t="s">
        <v>612</v>
      </c>
      <c r="AS31" s="15" t="s">
        <v>679</v>
      </c>
      <c r="AT31" s="17">
        <f>SUM(AQ31,AO31,AM31,AK31,AI31,AG31,AE31,AC31,AA31,Y31)</f>
        <v>8</v>
      </c>
    </row>
    <row r="32" spans="1:46" x14ac:dyDescent="0.35">
      <c r="A32" t="s">
        <v>28</v>
      </c>
      <c r="B32" t="s">
        <v>7</v>
      </c>
      <c r="C32" s="13">
        <v>1</v>
      </c>
      <c r="D32" s="13" t="s">
        <v>592</v>
      </c>
      <c r="E32" s="13">
        <v>1</v>
      </c>
      <c r="F32" s="13" t="s">
        <v>593</v>
      </c>
      <c r="G32" s="13">
        <v>1</v>
      </c>
      <c r="H32" s="13" t="s">
        <v>594</v>
      </c>
      <c r="I32" s="13">
        <v>1</v>
      </c>
      <c r="J32" s="13" t="s">
        <v>595</v>
      </c>
      <c r="K32" s="13">
        <v>1</v>
      </c>
      <c r="L32" s="13" t="s">
        <v>596</v>
      </c>
      <c r="M32" s="13">
        <v>1</v>
      </c>
      <c r="N32" s="13" t="s">
        <v>597</v>
      </c>
      <c r="O32" s="13">
        <v>1</v>
      </c>
      <c r="P32" s="13" t="s">
        <v>598</v>
      </c>
      <c r="Q32" s="13">
        <v>1</v>
      </c>
      <c r="R32" s="13" t="s">
        <v>599</v>
      </c>
      <c r="S32" s="13">
        <v>1</v>
      </c>
      <c r="T32" s="13" t="s">
        <v>600</v>
      </c>
      <c r="U32" s="13">
        <v>1</v>
      </c>
      <c r="V32" s="13" t="s">
        <v>601</v>
      </c>
      <c r="W32" s="15" t="s">
        <v>680</v>
      </c>
      <c r="X32" s="17">
        <f t="shared" si="4"/>
        <v>10</v>
      </c>
      <c r="Y32" s="13">
        <v>1</v>
      </c>
      <c r="Z32" s="13" t="s">
        <v>603</v>
      </c>
      <c r="AA32" s="13">
        <v>0</v>
      </c>
      <c r="AB32" s="13" t="s">
        <v>599</v>
      </c>
      <c r="AC32" s="13">
        <v>1</v>
      </c>
      <c r="AD32" s="13" t="s">
        <v>605</v>
      </c>
      <c r="AE32" s="13">
        <v>1</v>
      </c>
      <c r="AF32" s="13" t="s">
        <v>606</v>
      </c>
      <c r="AG32" s="13">
        <v>1</v>
      </c>
      <c r="AH32" s="13" t="s">
        <v>607</v>
      </c>
      <c r="AI32" s="13">
        <v>1</v>
      </c>
      <c r="AJ32" s="13" t="s">
        <v>608</v>
      </c>
      <c r="AK32" s="13">
        <v>1</v>
      </c>
      <c r="AL32" s="13" t="s">
        <v>609</v>
      </c>
      <c r="AM32" s="13">
        <v>1</v>
      </c>
      <c r="AN32" s="13" t="s">
        <v>610</v>
      </c>
      <c r="AO32" s="13">
        <v>1</v>
      </c>
      <c r="AP32" s="13" t="s">
        <v>611</v>
      </c>
      <c r="AQ32" s="13">
        <v>1</v>
      </c>
      <c r="AR32" s="13" t="s">
        <v>612</v>
      </c>
      <c r="AS32" s="15" t="s">
        <v>681</v>
      </c>
      <c r="AT32" s="17">
        <f>SUM(AQ32,AO32,AM32,AK32,AI32,AG32,AE32,AC32,AA32,Y32)</f>
        <v>9</v>
      </c>
    </row>
    <row r="33" spans="1:46" x14ac:dyDescent="0.35">
      <c r="A33" t="s">
        <v>29</v>
      </c>
      <c r="B33" t="s">
        <v>7</v>
      </c>
      <c r="C33" s="13">
        <v>1</v>
      </c>
      <c r="D33" s="13" t="s">
        <v>592</v>
      </c>
      <c r="E33" s="13">
        <v>0</v>
      </c>
      <c r="F33" s="13" t="s">
        <v>682</v>
      </c>
      <c r="G33" s="13">
        <v>1</v>
      </c>
      <c r="H33" s="13" t="s">
        <v>594</v>
      </c>
      <c r="I33" s="13">
        <v>1</v>
      </c>
      <c r="J33" s="13" t="s">
        <v>595</v>
      </c>
      <c r="K33" s="13">
        <v>1</v>
      </c>
      <c r="L33" s="13" t="s">
        <v>596</v>
      </c>
      <c r="M33" s="13">
        <v>1</v>
      </c>
      <c r="N33" s="13" t="s">
        <v>597</v>
      </c>
      <c r="O33" s="13">
        <v>1</v>
      </c>
      <c r="P33" s="13" t="s">
        <v>598</v>
      </c>
      <c r="Q33" s="13">
        <v>1</v>
      </c>
      <c r="R33" s="13" t="s">
        <v>599</v>
      </c>
      <c r="S33" s="13">
        <v>1</v>
      </c>
      <c r="T33" s="13" t="s">
        <v>600</v>
      </c>
      <c r="U33" s="13">
        <v>1</v>
      </c>
      <c r="V33" s="13" t="s">
        <v>601</v>
      </c>
      <c r="W33" s="15" t="s">
        <v>683</v>
      </c>
      <c r="X33" s="16">
        <f t="shared" si="4"/>
        <v>9</v>
      </c>
      <c r="Y33" s="13">
        <v>1</v>
      </c>
      <c r="Z33" s="13" t="s">
        <v>603</v>
      </c>
      <c r="AA33" s="13">
        <v>1</v>
      </c>
      <c r="AB33" s="13" t="s">
        <v>604</v>
      </c>
      <c r="AC33" s="13">
        <v>1</v>
      </c>
      <c r="AD33" s="13" t="s">
        <v>605</v>
      </c>
      <c r="AE33" s="13">
        <v>1</v>
      </c>
      <c r="AF33" s="13" t="s">
        <v>606</v>
      </c>
      <c r="AG33" s="13">
        <v>1</v>
      </c>
      <c r="AH33" s="13" t="s">
        <v>607</v>
      </c>
      <c r="AI33" s="13">
        <v>1</v>
      </c>
      <c r="AJ33" s="13" t="s">
        <v>608</v>
      </c>
      <c r="AK33" s="13">
        <v>1</v>
      </c>
      <c r="AL33" s="13" t="s">
        <v>609</v>
      </c>
      <c r="AM33" s="13">
        <v>1</v>
      </c>
      <c r="AN33" s="13" t="s">
        <v>610</v>
      </c>
      <c r="AO33" s="13">
        <v>1</v>
      </c>
      <c r="AP33" s="13" t="s">
        <v>611</v>
      </c>
      <c r="AQ33" s="13">
        <v>1</v>
      </c>
      <c r="AR33" s="13" t="s">
        <v>612</v>
      </c>
      <c r="AS33" s="15" t="s">
        <v>684</v>
      </c>
      <c r="AT33" s="17">
        <f t="shared" ref="AT33:AT58" si="5">SUM(AQ33,AO33,AM33,AK33,AI33,AG33,AE33,AC33,AA33,Y33)</f>
        <v>10</v>
      </c>
    </row>
    <row r="34" spans="1:46" x14ac:dyDescent="0.35">
      <c r="A34" t="s">
        <v>29</v>
      </c>
      <c r="B34" t="s">
        <v>7</v>
      </c>
      <c r="C34" s="13">
        <v>1</v>
      </c>
      <c r="D34" s="13" t="s">
        <v>592</v>
      </c>
      <c r="E34" s="13">
        <v>1</v>
      </c>
      <c r="F34" s="13" t="s">
        <v>682</v>
      </c>
      <c r="G34" s="13">
        <v>0</v>
      </c>
      <c r="H34" s="13" t="s">
        <v>1225</v>
      </c>
      <c r="I34" s="13">
        <v>0</v>
      </c>
      <c r="J34" s="13" t="s">
        <v>1226</v>
      </c>
      <c r="K34" s="13">
        <v>1</v>
      </c>
      <c r="L34" s="13" t="s">
        <v>596</v>
      </c>
      <c r="M34" s="13">
        <v>1</v>
      </c>
      <c r="N34" s="13" t="s">
        <v>597</v>
      </c>
      <c r="O34" s="13">
        <v>1</v>
      </c>
      <c r="P34" s="13" t="s">
        <v>598</v>
      </c>
      <c r="Q34" s="13">
        <v>1</v>
      </c>
      <c r="R34" s="13" t="s">
        <v>599</v>
      </c>
      <c r="S34" s="13">
        <v>1</v>
      </c>
      <c r="T34" s="13" t="s">
        <v>600</v>
      </c>
      <c r="U34" s="13">
        <v>1</v>
      </c>
      <c r="V34" s="13" t="s">
        <v>601</v>
      </c>
      <c r="W34" s="15">
        <v>33.5</v>
      </c>
      <c r="X34" s="16">
        <v>8</v>
      </c>
      <c r="Y34" s="13">
        <v>1</v>
      </c>
      <c r="Z34" s="13" t="s">
        <v>603</v>
      </c>
      <c r="AA34" s="13">
        <v>1</v>
      </c>
      <c r="AB34" s="13" t="s">
        <v>604</v>
      </c>
      <c r="AC34" s="13">
        <v>1</v>
      </c>
      <c r="AD34" s="13" t="s">
        <v>605</v>
      </c>
      <c r="AE34" s="13">
        <v>1</v>
      </c>
      <c r="AF34" s="13" t="s">
        <v>606</v>
      </c>
      <c r="AG34" s="13">
        <v>1</v>
      </c>
      <c r="AH34" s="13" t="s">
        <v>607</v>
      </c>
      <c r="AI34" s="13">
        <v>1</v>
      </c>
      <c r="AJ34" s="13" t="s">
        <v>608</v>
      </c>
      <c r="AK34" s="13">
        <v>1</v>
      </c>
      <c r="AL34" s="13" t="s">
        <v>609</v>
      </c>
      <c r="AM34" s="13">
        <v>1</v>
      </c>
      <c r="AN34" s="13" t="s">
        <v>610</v>
      </c>
      <c r="AO34" s="13">
        <v>1</v>
      </c>
      <c r="AP34" s="13" t="s">
        <v>611</v>
      </c>
      <c r="AQ34" s="13">
        <v>1</v>
      </c>
      <c r="AR34" s="13" t="s">
        <v>612</v>
      </c>
      <c r="AS34" s="15">
        <v>25.7</v>
      </c>
      <c r="AT34" s="17">
        <v>10</v>
      </c>
    </row>
    <row r="35" spans="1:46" x14ac:dyDescent="0.35">
      <c r="A35" t="s">
        <v>31</v>
      </c>
      <c r="B35" t="s">
        <v>7</v>
      </c>
      <c r="C35" s="13">
        <v>1</v>
      </c>
      <c r="D35" s="13" t="s">
        <v>592</v>
      </c>
      <c r="E35" s="13">
        <v>0</v>
      </c>
      <c r="F35" s="13" t="s">
        <v>592</v>
      </c>
      <c r="G35" s="13">
        <v>1</v>
      </c>
      <c r="H35" s="13" t="s">
        <v>594</v>
      </c>
      <c r="I35" s="13">
        <v>1</v>
      </c>
      <c r="J35" s="13" t="s">
        <v>595</v>
      </c>
      <c r="K35" s="13">
        <v>1</v>
      </c>
      <c r="L35" s="13" t="s">
        <v>596</v>
      </c>
      <c r="M35" s="13">
        <v>1</v>
      </c>
      <c r="N35" s="13" t="s">
        <v>597</v>
      </c>
      <c r="O35" s="13">
        <v>1</v>
      </c>
      <c r="P35" s="13" t="s">
        <v>598</v>
      </c>
      <c r="Q35" s="13">
        <v>1</v>
      </c>
      <c r="R35" s="13" t="s">
        <v>599</v>
      </c>
      <c r="S35" s="13">
        <v>1</v>
      </c>
      <c r="T35" s="13" t="s">
        <v>600</v>
      </c>
      <c r="U35" s="13">
        <v>1</v>
      </c>
      <c r="V35" s="13" t="s">
        <v>601</v>
      </c>
      <c r="W35" s="15" t="s">
        <v>676</v>
      </c>
      <c r="X35" s="16">
        <f t="shared" si="4"/>
        <v>9</v>
      </c>
      <c r="Y35" s="13">
        <v>1</v>
      </c>
      <c r="Z35" s="13" t="s">
        <v>603</v>
      </c>
      <c r="AA35" s="13">
        <v>1</v>
      </c>
      <c r="AB35" s="13" t="s">
        <v>604</v>
      </c>
      <c r="AC35" s="13">
        <v>1</v>
      </c>
      <c r="AD35" s="13" t="s">
        <v>605</v>
      </c>
      <c r="AE35" s="13">
        <v>1</v>
      </c>
      <c r="AF35" s="13" t="s">
        <v>606</v>
      </c>
      <c r="AG35" s="13">
        <v>1</v>
      </c>
      <c r="AH35" s="13" t="s">
        <v>607</v>
      </c>
      <c r="AI35" s="13">
        <v>1</v>
      </c>
      <c r="AJ35" s="13" t="s">
        <v>608</v>
      </c>
      <c r="AK35" s="13">
        <v>1</v>
      </c>
      <c r="AL35" s="13" t="s">
        <v>609</v>
      </c>
      <c r="AM35" s="13">
        <v>0</v>
      </c>
      <c r="AN35" s="13" t="s">
        <v>609</v>
      </c>
      <c r="AO35" s="13">
        <v>1</v>
      </c>
      <c r="AP35" s="13" t="s">
        <v>611</v>
      </c>
      <c r="AQ35" s="13">
        <v>1</v>
      </c>
      <c r="AR35" s="13" t="s">
        <v>612</v>
      </c>
      <c r="AS35" s="15" t="s">
        <v>685</v>
      </c>
      <c r="AT35" s="17">
        <f t="shared" si="5"/>
        <v>9</v>
      </c>
    </row>
    <row r="36" spans="1:46" x14ac:dyDescent="0.35">
      <c r="A36" t="s">
        <v>1219</v>
      </c>
      <c r="B36" t="s">
        <v>7</v>
      </c>
      <c r="C36" s="13">
        <v>1</v>
      </c>
      <c r="D36" s="13" t="s">
        <v>592</v>
      </c>
      <c r="E36" s="13">
        <v>1</v>
      </c>
      <c r="F36" s="13" t="s">
        <v>593</v>
      </c>
      <c r="G36" s="13">
        <v>1</v>
      </c>
      <c r="H36" s="13" t="s">
        <v>594</v>
      </c>
      <c r="I36" s="13">
        <v>1</v>
      </c>
      <c r="J36" s="13" t="s">
        <v>595</v>
      </c>
      <c r="K36" s="13">
        <v>1</v>
      </c>
      <c r="L36" s="13" t="s">
        <v>596</v>
      </c>
      <c r="M36" s="13">
        <v>1</v>
      </c>
      <c r="N36" s="13" t="s">
        <v>597</v>
      </c>
      <c r="O36" s="13">
        <v>1</v>
      </c>
      <c r="P36" s="13" t="s">
        <v>598</v>
      </c>
      <c r="Q36" s="13">
        <v>1</v>
      </c>
      <c r="R36" s="13" t="s">
        <v>599</v>
      </c>
      <c r="S36" s="13">
        <v>1</v>
      </c>
      <c r="T36" s="13" t="s">
        <v>600</v>
      </c>
      <c r="U36" s="13">
        <v>1</v>
      </c>
      <c r="V36" s="13" t="s">
        <v>601</v>
      </c>
      <c r="W36" s="15">
        <v>19</v>
      </c>
      <c r="X36" s="16">
        <v>10</v>
      </c>
      <c r="Y36" s="13">
        <v>1</v>
      </c>
      <c r="Z36" s="13" t="s">
        <v>603</v>
      </c>
      <c r="AA36" s="13">
        <v>1</v>
      </c>
      <c r="AB36" s="13" t="s">
        <v>604</v>
      </c>
      <c r="AC36" s="13">
        <v>1</v>
      </c>
      <c r="AD36" s="13" t="s">
        <v>605</v>
      </c>
      <c r="AE36" s="13">
        <v>1</v>
      </c>
      <c r="AF36" s="13" t="s">
        <v>606</v>
      </c>
      <c r="AG36" s="13">
        <v>1</v>
      </c>
      <c r="AH36" s="13" t="s">
        <v>607</v>
      </c>
      <c r="AI36" s="13">
        <v>1</v>
      </c>
      <c r="AJ36" s="13" t="s">
        <v>608</v>
      </c>
      <c r="AK36" s="13">
        <v>1</v>
      </c>
      <c r="AL36" s="13" t="s">
        <v>609</v>
      </c>
      <c r="AM36" s="13">
        <v>1</v>
      </c>
      <c r="AN36" s="13" t="s">
        <v>610</v>
      </c>
      <c r="AO36" s="13">
        <v>1</v>
      </c>
      <c r="AP36" s="13" t="s">
        <v>611</v>
      </c>
      <c r="AQ36" s="13">
        <v>0</v>
      </c>
      <c r="AR36" s="13" t="s">
        <v>660</v>
      </c>
      <c r="AS36" s="15">
        <v>26.2</v>
      </c>
      <c r="AT36" s="17">
        <v>9</v>
      </c>
    </row>
    <row r="37" spans="1:46" x14ac:dyDescent="0.35">
      <c r="A37" t="s">
        <v>32</v>
      </c>
      <c r="B37" t="s">
        <v>7</v>
      </c>
      <c r="C37" s="13">
        <v>1</v>
      </c>
      <c r="D37" s="13" t="s">
        <v>592</v>
      </c>
      <c r="E37" s="13">
        <v>1</v>
      </c>
      <c r="F37" s="13" t="s">
        <v>593</v>
      </c>
      <c r="G37" s="13">
        <v>1</v>
      </c>
      <c r="H37" s="13" t="s">
        <v>594</v>
      </c>
      <c r="I37" s="13">
        <v>1</v>
      </c>
      <c r="J37" s="13" t="s">
        <v>595</v>
      </c>
      <c r="K37" s="13">
        <v>1</v>
      </c>
      <c r="L37" s="13" t="s">
        <v>596</v>
      </c>
      <c r="M37" s="13">
        <v>1</v>
      </c>
      <c r="N37" s="13" t="s">
        <v>597</v>
      </c>
      <c r="O37" s="13">
        <v>1</v>
      </c>
      <c r="P37" s="13" t="s">
        <v>598</v>
      </c>
      <c r="Q37" s="13">
        <v>1</v>
      </c>
      <c r="R37" s="13" t="s">
        <v>599</v>
      </c>
      <c r="S37" s="13">
        <v>1</v>
      </c>
      <c r="T37" s="13" t="s">
        <v>600</v>
      </c>
      <c r="U37" s="13">
        <v>1</v>
      </c>
      <c r="V37" s="13" t="s">
        <v>601</v>
      </c>
      <c r="W37" s="15" t="s">
        <v>686</v>
      </c>
      <c r="X37" s="16">
        <f t="shared" si="4"/>
        <v>10</v>
      </c>
      <c r="Y37" s="13">
        <v>1</v>
      </c>
      <c r="Z37" s="13" t="s">
        <v>603</v>
      </c>
      <c r="AA37" s="13">
        <v>0</v>
      </c>
      <c r="AB37" s="13" t="s">
        <v>604</v>
      </c>
      <c r="AC37" s="13">
        <v>1</v>
      </c>
      <c r="AD37" s="13" t="s">
        <v>605</v>
      </c>
      <c r="AE37" s="13">
        <v>1</v>
      </c>
      <c r="AF37" s="13" t="s">
        <v>606</v>
      </c>
      <c r="AG37" s="13">
        <v>1</v>
      </c>
      <c r="AH37" s="13" t="s">
        <v>607</v>
      </c>
      <c r="AI37" s="13">
        <v>1</v>
      </c>
      <c r="AJ37" s="13" t="s">
        <v>608</v>
      </c>
      <c r="AK37" s="13">
        <v>1</v>
      </c>
      <c r="AL37" s="13" t="s">
        <v>609</v>
      </c>
      <c r="AM37" s="13">
        <v>1</v>
      </c>
      <c r="AN37" s="13" t="s">
        <v>610</v>
      </c>
      <c r="AO37" s="13">
        <v>1</v>
      </c>
      <c r="AP37" s="13" t="s">
        <v>611</v>
      </c>
      <c r="AQ37" s="13">
        <v>1</v>
      </c>
      <c r="AR37" s="13" t="s">
        <v>612</v>
      </c>
      <c r="AS37" s="15" t="s">
        <v>671</v>
      </c>
      <c r="AT37" s="17">
        <f t="shared" si="5"/>
        <v>9</v>
      </c>
    </row>
    <row r="38" spans="1:46" x14ac:dyDescent="0.35">
      <c r="A38" t="s">
        <v>33</v>
      </c>
      <c r="B38" t="s">
        <v>7</v>
      </c>
      <c r="C38" s="13">
        <v>1</v>
      </c>
      <c r="D38" s="13" t="s">
        <v>592</v>
      </c>
      <c r="E38" s="13">
        <v>1</v>
      </c>
      <c r="F38" s="13" t="s">
        <v>593</v>
      </c>
      <c r="G38" s="13">
        <v>1</v>
      </c>
      <c r="H38" s="13" t="s">
        <v>594</v>
      </c>
      <c r="I38" s="13">
        <v>1</v>
      </c>
      <c r="J38" s="13" t="s">
        <v>595</v>
      </c>
      <c r="K38" s="13">
        <v>1</v>
      </c>
      <c r="L38" s="13" t="s">
        <v>596</v>
      </c>
      <c r="M38" s="13">
        <v>1</v>
      </c>
      <c r="N38" s="13" t="s">
        <v>597</v>
      </c>
      <c r="O38" s="13">
        <v>1</v>
      </c>
      <c r="P38" s="13" t="s">
        <v>598</v>
      </c>
      <c r="Q38" s="13">
        <v>1</v>
      </c>
      <c r="R38" s="13" t="s">
        <v>599</v>
      </c>
      <c r="S38" s="13">
        <v>1</v>
      </c>
      <c r="T38" s="13" t="s">
        <v>600</v>
      </c>
      <c r="U38" s="13">
        <v>1</v>
      </c>
      <c r="V38" s="13" t="s">
        <v>601</v>
      </c>
      <c r="W38" s="15" t="s">
        <v>679</v>
      </c>
      <c r="X38" s="16">
        <f t="shared" si="4"/>
        <v>10</v>
      </c>
      <c r="Y38" s="13">
        <v>1</v>
      </c>
      <c r="Z38" s="13" t="s">
        <v>603</v>
      </c>
      <c r="AA38" s="13">
        <v>1</v>
      </c>
      <c r="AB38" t="s">
        <v>604</v>
      </c>
      <c r="AC38" s="13">
        <v>1</v>
      </c>
      <c r="AD38" s="13" t="s">
        <v>605</v>
      </c>
      <c r="AE38" s="13">
        <v>1</v>
      </c>
      <c r="AF38" s="13" t="s">
        <v>606</v>
      </c>
      <c r="AG38" s="13">
        <v>1</v>
      </c>
      <c r="AH38" s="13" t="s">
        <v>607</v>
      </c>
      <c r="AI38" s="13">
        <v>1</v>
      </c>
      <c r="AJ38" s="13" t="s">
        <v>608</v>
      </c>
      <c r="AK38" s="13">
        <v>1</v>
      </c>
      <c r="AL38" s="13" t="s">
        <v>609</v>
      </c>
      <c r="AM38" s="13">
        <v>1</v>
      </c>
      <c r="AN38" s="13" t="s">
        <v>610</v>
      </c>
      <c r="AO38" s="13">
        <v>1</v>
      </c>
      <c r="AP38" s="13" t="s">
        <v>611</v>
      </c>
      <c r="AQ38" s="13">
        <v>1</v>
      </c>
      <c r="AR38" s="13" t="s">
        <v>612</v>
      </c>
      <c r="AS38" s="15" t="s">
        <v>687</v>
      </c>
      <c r="AT38" s="17">
        <f t="shared" si="5"/>
        <v>10</v>
      </c>
    </row>
    <row r="39" spans="1:46" x14ac:dyDescent="0.35">
      <c r="A39" t="s">
        <v>33</v>
      </c>
      <c r="B39" t="s">
        <v>7</v>
      </c>
      <c r="C39" s="13">
        <v>1</v>
      </c>
      <c r="D39" s="13" t="s">
        <v>592</v>
      </c>
      <c r="E39" s="13">
        <v>1</v>
      </c>
      <c r="F39" s="13" t="s">
        <v>593</v>
      </c>
      <c r="G39" s="13">
        <v>1</v>
      </c>
      <c r="H39" s="13" t="s">
        <v>594</v>
      </c>
      <c r="I39" s="13">
        <v>1</v>
      </c>
      <c r="J39" s="13" t="s">
        <v>595</v>
      </c>
      <c r="K39" s="13">
        <v>1</v>
      </c>
      <c r="L39" s="13" t="s">
        <v>596</v>
      </c>
      <c r="M39" s="13">
        <v>1</v>
      </c>
      <c r="N39" s="13" t="s">
        <v>597</v>
      </c>
      <c r="O39" s="13">
        <v>1</v>
      </c>
      <c r="P39" s="13" t="s">
        <v>598</v>
      </c>
      <c r="Q39" s="13">
        <v>1</v>
      </c>
      <c r="R39" s="13" t="s">
        <v>599</v>
      </c>
      <c r="S39" s="13">
        <v>1</v>
      </c>
      <c r="T39" s="13" t="s">
        <v>600</v>
      </c>
      <c r="U39" s="13">
        <v>1</v>
      </c>
      <c r="V39" s="13" t="s">
        <v>601</v>
      </c>
      <c r="W39" s="15">
        <v>21.5</v>
      </c>
      <c r="X39" s="16">
        <v>10</v>
      </c>
      <c r="Y39" s="13">
        <v>1</v>
      </c>
      <c r="Z39" s="13" t="s">
        <v>603</v>
      </c>
      <c r="AA39" s="13">
        <v>1</v>
      </c>
      <c r="AB39" t="s">
        <v>604</v>
      </c>
      <c r="AC39" s="13">
        <v>1</v>
      </c>
      <c r="AD39" s="13" t="s">
        <v>605</v>
      </c>
      <c r="AE39" s="13">
        <v>1</v>
      </c>
      <c r="AF39" s="13" t="s">
        <v>606</v>
      </c>
      <c r="AG39" s="13">
        <v>1</v>
      </c>
      <c r="AH39" s="13" t="s">
        <v>607</v>
      </c>
      <c r="AI39" s="13">
        <v>1</v>
      </c>
      <c r="AJ39" s="13" t="s">
        <v>608</v>
      </c>
      <c r="AK39" s="13">
        <v>1</v>
      </c>
      <c r="AL39" s="13" t="s">
        <v>609</v>
      </c>
      <c r="AM39" s="13">
        <v>1</v>
      </c>
      <c r="AN39" s="13" t="s">
        <v>610</v>
      </c>
      <c r="AO39" s="13">
        <v>1</v>
      </c>
      <c r="AP39" s="13" t="s">
        <v>611</v>
      </c>
      <c r="AQ39" s="13">
        <v>1</v>
      </c>
      <c r="AR39" s="13" t="s">
        <v>612</v>
      </c>
      <c r="AS39" s="15">
        <v>21</v>
      </c>
      <c r="AT39" s="17">
        <v>10</v>
      </c>
    </row>
    <row r="40" spans="1:46" x14ac:dyDescent="0.35">
      <c r="A40" t="s">
        <v>34</v>
      </c>
      <c r="B40" t="s">
        <v>7</v>
      </c>
      <c r="C40" s="13">
        <v>1</v>
      </c>
      <c r="D40" s="13" t="s">
        <v>592</v>
      </c>
      <c r="E40" s="13">
        <v>1</v>
      </c>
      <c r="F40" s="13" t="s">
        <v>593</v>
      </c>
      <c r="G40" s="13">
        <v>1</v>
      </c>
      <c r="H40" s="13" t="s">
        <v>594</v>
      </c>
      <c r="I40" s="13">
        <v>1</v>
      </c>
      <c r="J40" s="13" t="s">
        <v>595</v>
      </c>
      <c r="K40" s="13">
        <v>1</v>
      </c>
      <c r="L40" s="13" t="s">
        <v>596</v>
      </c>
      <c r="M40" s="13">
        <v>1</v>
      </c>
      <c r="N40" s="13" t="s">
        <v>597</v>
      </c>
      <c r="O40" s="13">
        <v>1</v>
      </c>
      <c r="P40" s="13" t="s">
        <v>598</v>
      </c>
      <c r="Q40" s="13">
        <v>1</v>
      </c>
      <c r="R40" s="13" t="s">
        <v>599</v>
      </c>
      <c r="S40" s="13">
        <v>1</v>
      </c>
      <c r="T40" s="13" t="s">
        <v>600</v>
      </c>
      <c r="U40" s="13">
        <v>1</v>
      </c>
      <c r="V40" s="13" t="s">
        <v>601</v>
      </c>
      <c r="W40" s="15" t="s">
        <v>686</v>
      </c>
      <c r="X40" s="16">
        <f t="shared" si="4"/>
        <v>10</v>
      </c>
      <c r="Y40" s="13">
        <v>1</v>
      </c>
      <c r="Z40" s="13" t="s">
        <v>603</v>
      </c>
      <c r="AA40" s="13">
        <v>0</v>
      </c>
      <c r="AB40" s="13" t="s">
        <v>599</v>
      </c>
      <c r="AC40" s="13">
        <v>1</v>
      </c>
      <c r="AD40" s="13" t="s">
        <v>605</v>
      </c>
      <c r="AE40" s="13">
        <v>1</v>
      </c>
      <c r="AF40" s="13" t="s">
        <v>606</v>
      </c>
      <c r="AG40" s="13">
        <v>1</v>
      </c>
      <c r="AH40" s="13" t="s">
        <v>607</v>
      </c>
      <c r="AI40" s="13">
        <v>0</v>
      </c>
      <c r="AJ40" s="13" t="s">
        <v>647</v>
      </c>
      <c r="AK40" s="13">
        <v>1</v>
      </c>
      <c r="AL40" s="13" t="s">
        <v>609</v>
      </c>
      <c r="AM40" s="13">
        <v>0</v>
      </c>
      <c r="AN40" s="13" t="s">
        <v>648</v>
      </c>
      <c r="AO40" s="13">
        <v>1</v>
      </c>
      <c r="AP40" s="13" t="s">
        <v>611</v>
      </c>
      <c r="AQ40" s="13">
        <v>0</v>
      </c>
      <c r="AR40" s="13" t="s">
        <v>660</v>
      </c>
      <c r="AS40" s="15" t="s">
        <v>678</v>
      </c>
      <c r="AT40" s="17">
        <f t="shared" si="5"/>
        <v>6</v>
      </c>
    </row>
    <row r="41" spans="1:46" x14ac:dyDescent="0.35">
      <c r="A41" t="s">
        <v>35</v>
      </c>
      <c r="B41" t="s">
        <v>7</v>
      </c>
      <c r="C41" s="13">
        <v>1</v>
      </c>
      <c r="D41" s="13" t="s">
        <v>592</v>
      </c>
      <c r="E41" s="13">
        <v>0</v>
      </c>
      <c r="F41" s="13" t="s">
        <v>592</v>
      </c>
      <c r="G41" s="13">
        <v>1</v>
      </c>
      <c r="H41" s="13" t="s">
        <v>594</v>
      </c>
      <c r="I41" s="13">
        <v>1</v>
      </c>
      <c r="J41" s="13" t="s">
        <v>595</v>
      </c>
      <c r="K41" s="13">
        <v>1</v>
      </c>
      <c r="L41" s="13" t="s">
        <v>596</v>
      </c>
      <c r="M41" s="13">
        <v>1</v>
      </c>
      <c r="N41" s="13" t="s">
        <v>597</v>
      </c>
      <c r="O41" s="13">
        <v>1</v>
      </c>
      <c r="P41" s="13" t="s">
        <v>598</v>
      </c>
      <c r="Q41" s="13">
        <v>1</v>
      </c>
      <c r="R41" s="13" t="s">
        <v>599</v>
      </c>
      <c r="S41" s="13">
        <v>1</v>
      </c>
      <c r="T41" s="13" t="s">
        <v>600</v>
      </c>
      <c r="U41" s="13">
        <v>1</v>
      </c>
      <c r="V41" s="13" t="s">
        <v>601</v>
      </c>
      <c r="W41" s="15" t="s">
        <v>681</v>
      </c>
      <c r="X41" s="16">
        <f t="shared" si="4"/>
        <v>9</v>
      </c>
      <c r="Y41" s="13">
        <v>1</v>
      </c>
      <c r="Z41" s="13" t="s">
        <v>603</v>
      </c>
      <c r="AA41" s="13" t="s">
        <v>688</v>
      </c>
      <c r="AB41" s="13" t="s">
        <v>599</v>
      </c>
      <c r="AC41" s="13">
        <v>1</v>
      </c>
      <c r="AD41" s="13" t="s">
        <v>605</v>
      </c>
      <c r="AE41" s="13">
        <v>0</v>
      </c>
      <c r="AF41" s="13" t="s">
        <v>659</v>
      </c>
      <c r="AG41" s="13">
        <v>1</v>
      </c>
      <c r="AH41" s="13" t="s">
        <v>607</v>
      </c>
      <c r="AI41" s="13">
        <v>0</v>
      </c>
      <c r="AJ41" s="13" t="s">
        <v>647</v>
      </c>
      <c r="AK41" s="13">
        <v>1</v>
      </c>
      <c r="AL41" s="13" t="s">
        <v>609</v>
      </c>
      <c r="AM41" s="13">
        <v>1</v>
      </c>
      <c r="AN41" s="13" t="s">
        <v>610</v>
      </c>
      <c r="AO41" s="13">
        <v>1</v>
      </c>
      <c r="AP41" s="13" t="s">
        <v>611</v>
      </c>
      <c r="AQ41" s="13">
        <v>1</v>
      </c>
      <c r="AR41" s="13" t="s">
        <v>612</v>
      </c>
      <c r="AS41" s="15" t="s">
        <v>677</v>
      </c>
      <c r="AT41" s="17">
        <f t="shared" si="5"/>
        <v>7</v>
      </c>
    </row>
    <row r="42" spans="1:46" x14ac:dyDescent="0.35">
      <c r="A42" t="s">
        <v>36</v>
      </c>
      <c r="B42" t="s">
        <v>7</v>
      </c>
      <c r="C42" s="13">
        <v>1</v>
      </c>
      <c r="D42" s="13" t="s">
        <v>592</v>
      </c>
      <c r="E42" s="13">
        <v>1</v>
      </c>
      <c r="F42" s="13" t="s">
        <v>593</v>
      </c>
      <c r="G42" s="13">
        <v>1</v>
      </c>
      <c r="H42" s="13" t="s">
        <v>594</v>
      </c>
      <c r="I42" s="13">
        <v>0</v>
      </c>
      <c r="J42" s="13" t="s">
        <v>650</v>
      </c>
      <c r="K42" s="13">
        <v>1</v>
      </c>
      <c r="L42" s="13" t="s">
        <v>596</v>
      </c>
      <c r="M42" s="13">
        <v>1</v>
      </c>
      <c r="N42" s="13" t="s">
        <v>597</v>
      </c>
      <c r="O42" s="13">
        <v>1</v>
      </c>
      <c r="P42" s="13" t="s">
        <v>598</v>
      </c>
      <c r="Q42" s="13">
        <v>1</v>
      </c>
      <c r="R42" s="13" t="s">
        <v>599</v>
      </c>
      <c r="S42" s="13">
        <v>1</v>
      </c>
      <c r="T42" s="13" t="s">
        <v>600</v>
      </c>
      <c r="U42" s="13">
        <v>1</v>
      </c>
      <c r="V42" s="13" t="s">
        <v>601</v>
      </c>
      <c r="W42" s="15" t="s">
        <v>675</v>
      </c>
      <c r="X42" s="16">
        <f t="shared" si="4"/>
        <v>9</v>
      </c>
      <c r="Y42" s="13">
        <v>1</v>
      </c>
      <c r="Z42" s="13" t="s">
        <v>603</v>
      </c>
      <c r="AA42" s="13">
        <v>1</v>
      </c>
      <c r="AB42" s="13" t="s">
        <v>604</v>
      </c>
      <c r="AC42" s="13">
        <v>1</v>
      </c>
      <c r="AD42" s="13" t="s">
        <v>605</v>
      </c>
      <c r="AE42" s="13">
        <v>0</v>
      </c>
      <c r="AF42" s="13" t="s">
        <v>659</v>
      </c>
      <c r="AG42" s="13">
        <v>1</v>
      </c>
      <c r="AH42" s="13" t="s">
        <v>607</v>
      </c>
      <c r="AI42" s="13">
        <v>0</v>
      </c>
      <c r="AJ42" s="13" t="s">
        <v>647</v>
      </c>
      <c r="AK42" s="13">
        <v>1</v>
      </c>
      <c r="AL42" s="13" t="s">
        <v>609</v>
      </c>
      <c r="AM42" s="13">
        <v>0</v>
      </c>
      <c r="AN42" s="13" t="s">
        <v>648</v>
      </c>
      <c r="AO42" s="13">
        <v>1</v>
      </c>
      <c r="AP42" s="13" t="s">
        <v>611</v>
      </c>
      <c r="AQ42" s="13">
        <v>0</v>
      </c>
      <c r="AR42" s="13" t="s">
        <v>660</v>
      </c>
      <c r="AS42" s="15" t="s">
        <v>689</v>
      </c>
      <c r="AT42" s="17">
        <f t="shared" si="5"/>
        <v>6</v>
      </c>
    </row>
    <row r="43" spans="1:46" x14ac:dyDescent="0.35">
      <c r="A43" t="s">
        <v>37</v>
      </c>
      <c r="B43" t="s">
        <v>7</v>
      </c>
      <c r="C43" s="13">
        <v>1</v>
      </c>
      <c r="D43" s="13" t="s">
        <v>592</v>
      </c>
      <c r="E43" s="13">
        <v>1</v>
      </c>
      <c r="F43" s="13" t="s">
        <v>593</v>
      </c>
      <c r="G43" s="13">
        <v>1</v>
      </c>
      <c r="H43" s="13" t="s">
        <v>594</v>
      </c>
      <c r="I43" s="13">
        <v>1</v>
      </c>
      <c r="J43" s="13" t="s">
        <v>595</v>
      </c>
      <c r="K43" s="13">
        <v>1</v>
      </c>
      <c r="L43" s="13" t="s">
        <v>596</v>
      </c>
      <c r="M43" s="13">
        <v>1</v>
      </c>
      <c r="N43" s="13" t="s">
        <v>597</v>
      </c>
      <c r="O43" s="13">
        <v>1</v>
      </c>
      <c r="P43" s="13" t="s">
        <v>598</v>
      </c>
      <c r="Q43" s="13">
        <v>1</v>
      </c>
      <c r="R43" s="13" t="s">
        <v>599</v>
      </c>
      <c r="S43" s="13">
        <v>1</v>
      </c>
      <c r="T43" s="13" t="s">
        <v>600</v>
      </c>
      <c r="U43" s="13">
        <v>1</v>
      </c>
      <c r="V43" s="13" t="s">
        <v>601</v>
      </c>
      <c r="W43" s="15" t="s">
        <v>671</v>
      </c>
      <c r="X43" s="16">
        <f t="shared" si="4"/>
        <v>10</v>
      </c>
      <c r="Y43" s="13">
        <v>1</v>
      </c>
      <c r="Z43" s="13" t="s">
        <v>603</v>
      </c>
      <c r="AA43" s="13">
        <v>1</v>
      </c>
      <c r="AB43" s="13" t="s">
        <v>604</v>
      </c>
      <c r="AC43" s="13">
        <v>1</v>
      </c>
      <c r="AD43" s="13" t="s">
        <v>605</v>
      </c>
      <c r="AE43" s="13">
        <v>0</v>
      </c>
      <c r="AF43" s="13" t="s">
        <v>659</v>
      </c>
      <c r="AG43" s="13">
        <v>1</v>
      </c>
      <c r="AH43" s="13" t="s">
        <v>607</v>
      </c>
      <c r="AI43" s="13">
        <v>0</v>
      </c>
      <c r="AJ43" s="13" t="s">
        <v>647</v>
      </c>
      <c r="AK43" s="13">
        <v>1</v>
      </c>
      <c r="AL43" s="13" t="s">
        <v>609</v>
      </c>
      <c r="AM43" s="13">
        <v>0</v>
      </c>
      <c r="AN43" s="13" t="s">
        <v>648</v>
      </c>
      <c r="AO43" s="13">
        <v>1</v>
      </c>
      <c r="AP43" s="13" t="s">
        <v>611</v>
      </c>
      <c r="AQ43" s="13">
        <v>1</v>
      </c>
      <c r="AR43" s="13" t="s">
        <v>612</v>
      </c>
      <c r="AS43" s="15" t="s">
        <v>673</v>
      </c>
      <c r="AT43" s="17">
        <f t="shared" si="5"/>
        <v>7</v>
      </c>
    </row>
    <row r="44" spans="1:46" x14ac:dyDescent="0.35">
      <c r="A44" t="s">
        <v>38</v>
      </c>
      <c r="B44" t="s">
        <v>7</v>
      </c>
      <c r="C44" s="13">
        <v>1</v>
      </c>
      <c r="D44" s="13" t="s">
        <v>592</v>
      </c>
      <c r="E44" s="13">
        <v>1</v>
      </c>
      <c r="F44" s="13" t="s">
        <v>593</v>
      </c>
      <c r="G44" s="13">
        <v>1</v>
      </c>
      <c r="H44" s="13" t="s">
        <v>594</v>
      </c>
      <c r="I44" s="13">
        <v>1</v>
      </c>
      <c r="J44" s="13" t="s">
        <v>595</v>
      </c>
      <c r="K44" s="13">
        <v>1</v>
      </c>
      <c r="L44" s="13" t="s">
        <v>596</v>
      </c>
      <c r="M44" s="13">
        <v>1</v>
      </c>
      <c r="N44" s="13" t="s">
        <v>597</v>
      </c>
      <c r="O44" s="13">
        <v>1</v>
      </c>
      <c r="P44" s="13" t="s">
        <v>598</v>
      </c>
      <c r="Q44" s="13">
        <v>1</v>
      </c>
      <c r="R44" s="13" t="s">
        <v>599</v>
      </c>
      <c r="S44" s="13">
        <v>1</v>
      </c>
      <c r="T44" s="13" t="s">
        <v>600</v>
      </c>
      <c r="U44" s="13">
        <v>1</v>
      </c>
      <c r="V44" s="13" t="s">
        <v>601</v>
      </c>
      <c r="W44" s="15" t="s">
        <v>678</v>
      </c>
      <c r="X44" s="16">
        <f t="shared" si="4"/>
        <v>10</v>
      </c>
      <c r="Y44" s="13">
        <v>1</v>
      </c>
      <c r="Z44" s="13" t="s">
        <v>603</v>
      </c>
      <c r="AA44" s="13">
        <v>0</v>
      </c>
      <c r="AB44" s="13" t="s">
        <v>599</v>
      </c>
      <c r="AC44" s="13">
        <v>1</v>
      </c>
      <c r="AD44" s="13" t="s">
        <v>605</v>
      </c>
      <c r="AE44" s="13">
        <v>1</v>
      </c>
      <c r="AF44" s="13" t="s">
        <v>606</v>
      </c>
      <c r="AG44" s="13">
        <v>1</v>
      </c>
      <c r="AH44" s="13" t="s">
        <v>607</v>
      </c>
      <c r="AI44" s="13">
        <v>1</v>
      </c>
      <c r="AJ44" s="13" t="s">
        <v>608</v>
      </c>
      <c r="AK44" s="13">
        <v>1</v>
      </c>
      <c r="AL44" s="13" t="s">
        <v>609</v>
      </c>
      <c r="AM44" s="13">
        <v>1</v>
      </c>
      <c r="AN44" s="13" t="s">
        <v>610</v>
      </c>
      <c r="AO44" s="13">
        <v>1</v>
      </c>
      <c r="AP44" s="13" t="s">
        <v>611</v>
      </c>
      <c r="AQ44" s="13">
        <v>1</v>
      </c>
      <c r="AR44" s="13" t="s">
        <v>612</v>
      </c>
      <c r="AS44" s="15" t="s">
        <v>686</v>
      </c>
      <c r="AT44" s="17">
        <f t="shared" si="5"/>
        <v>9</v>
      </c>
    </row>
    <row r="45" spans="1:46" x14ac:dyDescent="0.35">
      <c r="A45" t="s">
        <v>39</v>
      </c>
      <c r="B45" t="s">
        <v>7</v>
      </c>
      <c r="C45" s="13">
        <v>1</v>
      </c>
      <c r="D45" s="13" t="s">
        <v>592</v>
      </c>
      <c r="E45" s="13">
        <v>1</v>
      </c>
      <c r="F45" s="13" t="s">
        <v>593</v>
      </c>
      <c r="G45" s="13">
        <v>1</v>
      </c>
      <c r="H45" s="13" t="s">
        <v>594</v>
      </c>
      <c r="I45" s="13">
        <v>1</v>
      </c>
      <c r="J45" s="13" t="s">
        <v>595</v>
      </c>
      <c r="K45" s="13">
        <v>1</v>
      </c>
      <c r="L45" s="13" t="s">
        <v>596</v>
      </c>
      <c r="M45" s="13">
        <v>1</v>
      </c>
      <c r="N45" s="13" t="s">
        <v>597</v>
      </c>
      <c r="O45" s="13">
        <v>1</v>
      </c>
      <c r="P45" s="13" t="s">
        <v>598</v>
      </c>
      <c r="Q45" s="13">
        <v>1</v>
      </c>
      <c r="R45" s="13" t="s">
        <v>599</v>
      </c>
      <c r="S45" s="13">
        <v>1</v>
      </c>
      <c r="T45" s="13" t="s">
        <v>600</v>
      </c>
      <c r="U45" s="13">
        <v>1</v>
      </c>
      <c r="V45" s="13" t="s">
        <v>601</v>
      </c>
      <c r="W45" s="15" t="s">
        <v>690</v>
      </c>
      <c r="X45" s="16">
        <f t="shared" si="4"/>
        <v>10</v>
      </c>
      <c r="Y45" s="13">
        <v>1</v>
      </c>
      <c r="Z45" s="13" t="s">
        <v>603</v>
      </c>
      <c r="AA45" s="13">
        <v>1</v>
      </c>
      <c r="AB45" s="13" t="s">
        <v>604</v>
      </c>
      <c r="AC45" s="13">
        <v>1</v>
      </c>
      <c r="AD45" s="13" t="s">
        <v>605</v>
      </c>
      <c r="AE45" s="13">
        <v>1</v>
      </c>
      <c r="AF45" s="13" t="s">
        <v>606</v>
      </c>
      <c r="AG45" s="13">
        <v>1</v>
      </c>
      <c r="AH45" s="13" t="s">
        <v>607</v>
      </c>
      <c r="AI45" s="13">
        <v>1</v>
      </c>
      <c r="AJ45" s="13" t="s">
        <v>608</v>
      </c>
      <c r="AK45" s="13">
        <v>1</v>
      </c>
      <c r="AL45" s="13" t="s">
        <v>609</v>
      </c>
      <c r="AM45" s="13">
        <v>1</v>
      </c>
      <c r="AN45" s="13" t="s">
        <v>610</v>
      </c>
      <c r="AO45" s="13">
        <v>1</v>
      </c>
      <c r="AP45" s="13" t="s">
        <v>611</v>
      </c>
      <c r="AQ45" s="13">
        <v>1</v>
      </c>
      <c r="AR45" s="13" t="s">
        <v>612</v>
      </c>
      <c r="AS45" s="15" t="s">
        <v>691</v>
      </c>
      <c r="AT45" s="17">
        <f t="shared" si="5"/>
        <v>10</v>
      </c>
    </row>
    <row r="46" spans="1:46" x14ac:dyDescent="0.35">
      <c r="A46" t="s">
        <v>1190</v>
      </c>
      <c r="B46" t="s">
        <v>7</v>
      </c>
      <c r="C46" s="13">
        <v>1</v>
      </c>
      <c r="D46" s="13" t="s">
        <v>592</v>
      </c>
      <c r="E46" s="13">
        <v>1</v>
      </c>
      <c r="F46" s="13" t="s">
        <v>593</v>
      </c>
      <c r="G46" s="13">
        <v>1</v>
      </c>
      <c r="H46" s="13" t="s">
        <v>594</v>
      </c>
      <c r="I46" s="13">
        <v>1</v>
      </c>
      <c r="J46" s="13" t="s">
        <v>595</v>
      </c>
      <c r="K46" s="13">
        <v>1</v>
      </c>
      <c r="L46" s="13" t="s">
        <v>596</v>
      </c>
      <c r="M46" s="13">
        <v>1</v>
      </c>
      <c r="N46" s="13" t="s">
        <v>597</v>
      </c>
      <c r="O46" s="13">
        <v>1</v>
      </c>
      <c r="P46" s="13" t="s">
        <v>598</v>
      </c>
      <c r="Q46" s="13">
        <v>1</v>
      </c>
      <c r="R46" s="13" t="s">
        <v>599</v>
      </c>
      <c r="S46" s="13">
        <v>1</v>
      </c>
      <c r="T46" s="13" t="s">
        <v>600</v>
      </c>
      <c r="U46" s="13">
        <v>1</v>
      </c>
      <c r="V46" s="13" t="s">
        <v>601</v>
      </c>
      <c r="W46" s="15">
        <v>26.2</v>
      </c>
      <c r="X46" s="16">
        <v>10</v>
      </c>
      <c r="Y46" s="13">
        <v>1</v>
      </c>
      <c r="Z46" s="13" t="s">
        <v>603</v>
      </c>
      <c r="AA46" s="13">
        <v>1</v>
      </c>
      <c r="AB46" s="13" t="s">
        <v>604</v>
      </c>
      <c r="AC46" s="13">
        <v>1</v>
      </c>
      <c r="AD46" s="13" t="s">
        <v>605</v>
      </c>
      <c r="AE46" s="13">
        <v>1</v>
      </c>
      <c r="AF46" s="13" t="s">
        <v>606</v>
      </c>
      <c r="AG46" s="13">
        <v>1</v>
      </c>
      <c r="AH46" s="13" t="s">
        <v>607</v>
      </c>
      <c r="AI46" s="13">
        <v>0</v>
      </c>
      <c r="AJ46" s="13" t="s">
        <v>647</v>
      </c>
      <c r="AK46" s="13">
        <v>1</v>
      </c>
      <c r="AL46" s="13" t="s">
        <v>609</v>
      </c>
      <c r="AM46" s="13">
        <v>0</v>
      </c>
      <c r="AN46" s="13" t="s">
        <v>648</v>
      </c>
      <c r="AO46" s="13">
        <v>1</v>
      </c>
      <c r="AP46" s="13" t="s">
        <v>611</v>
      </c>
      <c r="AQ46" s="13">
        <v>1</v>
      </c>
      <c r="AR46" s="13" t="s">
        <v>612</v>
      </c>
      <c r="AS46" s="15">
        <v>45</v>
      </c>
      <c r="AT46" s="17">
        <v>8</v>
      </c>
    </row>
    <row r="47" spans="1:46" x14ac:dyDescent="0.35">
      <c r="A47" t="s">
        <v>40</v>
      </c>
      <c r="B47" t="s">
        <v>7</v>
      </c>
      <c r="C47" s="13">
        <v>1</v>
      </c>
      <c r="D47" s="13" t="s">
        <v>592</v>
      </c>
      <c r="E47" s="13">
        <v>1</v>
      </c>
      <c r="F47" s="13" t="s">
        <v>593</v>
      </c>
      <c r="G47" s="13">
        <v>1</v>
      </c>
      <c r="H47" s="13" t="s">
        <v>594</v>
      </c>
      <c r="I47" s="13">
        <v>1</v>
      </c>
      <c r="J47" s="13" t="s">
        <v>595</v>
      </c>
      <c r="K47" s="13">
        <v>1</v>
      </c>
      <c r="L47" s="13" t="s">
        <v>596</v>
      </c>
      <c r="M47" s="13">
        <v>1</v>
      </c>
      <c r="N47" s="13" t="s">
        <v>597</v>
      </c>
      <c r="O47" s="13">
        <v>1</v>
      </c>
      <c r="P47" s="13" t="s">
        <v>598</v>
      </c>
      <c r="Q47" s="13">
        <v>1</v>
      </c>
      <c r="R47" s="13" t="s">
        <v>599</v>
      </c>
      <c r="S47" s="13">
        <v>1</v>
      </c>
      <c r="T47" s="13" t="s">
        <v>600</v>
      </c>
      <c r="U47" s="13">
        <v>1</v>
      </c>
      <c r="V47" s="13" t="s">
        <v>601</v>
      </c>
      <c r="W47" s="15" t="s">
        <v>680</v>
      </c>
      <c r="X47" s="16">
        <f t="shared" si="4"/>
        <v>10</v>
      </c>
      <c r="Y47" s="13">
        <v>1</v>
      </c>
      <c r="Z47" s="13" t="s">
        <v>603</v>
      </c>
      <c r="AA47" s="13">
        <v>1</v>
      </c>
      <c r="AB47" s="13" t="s">
        <v>603</v>
      </c>
      <c r="AC47" s="13">
        <v>1</v>
      </c>
      <c r="AD47" s="13" t="s">
        <v>605</v>
      </c>
      <c r="AE47" s="13">
        <v>1</v>
      </c>
      <c r="AF47" s="13" t="s">
        <v>606</v>
      </c>
      <c r="AG47" s="13">
        <v>1</v>
      </c>
      <c r="AH47" s="13" t="s">
        <v>607</v>
      </c>
      <c r="AI47" s="13">
        <v>1</v>
      </c>
      <c r="AJ47" s="13" t="s">
        <v>608</v>
      </c>
      <c r="AK47" s="13">
        <v>1</v>
      </c>
      <c r="AL47" s="13" t="s">
        <v>609</v>
      </c>
      <c r="AM47" s="13">
        <v>1</v>
      </c>
      <c r="AN47" s="13" t="s">
        <v>610</v>
      </c>
      <c r="AO47" s="13">
        <v>1</v>
      </c>
      <c r="AP47" s="13" t="s">
        <v>611</v>
      </c>
      <c r="AQ47" s="13">
        <v>1</v>
      </c>
      <c r="AR47" s="13" t="s">
        <v>612</v>
      </c>
      <c r="AS47" s="15" t="s">
        <v>672</v>
      </c>
      <c r="AT47" s="17">
        <f t="shared" si="5"/>
        <v>10</v>
      </c>
    </row>
    <row r="48" spans="1:46" x14ac:dyDescent="0.35">
      <c r="A48" t="s">
        <v>1182</v>
      </c>
      <c r="B48" t="s">
        <v>7</v>
      </c>
      <c r="C48" s="13">
        <v>1</v>
      </c>
      <c r="D48" s="13" t="s">
        <v>592</v>
      </c>
      <c r="E48" s="13">
        <v>1</v>
      </c>
      <c r="F48" s="13" t="s">
        <v>593</v>
      </c>
      <c r="G48" s="13">
        <v>1</v>
      </c>
      <c r="H48" s="13" t="s">
        <v>594</v>
      </c>
      <c r="I48" s="13">
        <v>1</v>
      </c>
      <c r="J48" s="13" t="s">
        <v>595</v>
      </c>
      <c r="K48" s="13">
        <v>1</v>
      </c>
      <c r="L48" s="13" t="s">
        <v>596</v>
      </c>
      <c r="M48" s="13">
        <v>1</v>
      </c>
      <c r="N48" s="13" t="s">
        <v>597</v>
      </c>
      <c r="O48" s="13">
        <v>1</v>
      </c>
      <c r="P48" s="13" t="s">
        <v>598</v>
      </c>
      <c r="Q48" s="13">
        <v>1</v>
      </c>
      <c r="R48" s="13" t="s">
        <v>599</v>
      </c>
      <c r="S48" s="13">
        <v>1</v>
      </c>
      <c r="T48" s="13" t="s">
        <v>600</v>
      </c>
      <c r="U48" s="13">
        <v>1</v>
      </c>
      <c r="V48" s="13" t="s">
        <v>601</v>
      </c>
      <c r="W48" s="15">
        <v>17.5</v>
      </c>
      <c r="X48" s="16">
        <v>10</v>
      </c>
      <c r="Y48" s="13">
        <v>1</v>
      </c>
      <c r="Z48" s="13" t="s">
        <v>603</v>
      </c>
      <c r="AA48" s="13">
        <v>0</v>
      </c>
      <c r="AB48" s="13" t="s">
        <v>599</v>
      </c>
      <c r="AC48" s="13">
        <v>1</v>
      </c>
      <c r="AD48" s="13" t="s">
        <v>605</v>
      </c>
      <c r="AE48" s="13">
        <v>1</v>
      </c>
      <c r="AF48" s="13" t="s">
        <v>606</v>
      </c>
      <c r="AG48" s="13">
        <v>1</v>
      </c>
      <c r="AH48" s="13" t="s">
        <v>607</v>
      </c>
      <c r="AI48" s="13">
        <v>1</v>
      </c>
      <c r="AJ48" s="13" t="s">
        <v>608</v>
      </c>
      <c r="AK48" s="13">
        <v>1</v>
      </c>
      <c r="AL48" s="13" t="s">
        <v>609</v>
      </c>
      <c r="AM48" s="13">
        <v>1</v>
      </c>
      <c r="AN48" s="13" t="s">
        <v>610</v>
      </c>
      <c r="AO48" s="13">
        <v>1</v>
      </c>
      <c r="AP48" s="13" t="s">
        <v>611</v>
      </c>
      <c r="AQ48" s="13">
        <v>1</v>
      </c>
      <c r="AR48" s="13" t="s">
        <v>612</v>
      </c>
      <c r="AS48" s="15" t="s">
        <v>1183</v>
      </c>
      <c r="AT48" s="17">
        <v>9</v>
      </c>
    </row>
    <row r="49" spans="1:46" x14ac:dyDescent="0.35">
      <c r="A49" t="s">
        <v>41</v>
      </c>
      <c r="B49" t="s">
        <v>7</v>
      </c>
      <c r="C49" s="13">
        <v>1</v>
      </c>
      <c r="D49" s="13" t="s">
        <v>592</v>
      </c>
      <c r="E49" s="13">
        <v>1</v>
      </c>
      <c r="F49" s="13" t="s">
        <v>593</v>
      </c>
      <c r="G49" s="13">
        <v>1</v>
      </c>
      <c r="H49" s="13" t="s">
        <v>594</v>
      </c>
      <c r="I49" s="13">
        <v>0</v>
      </c>
      <c r="J49" s="13" t="s">
        <v>650</v>
      </c>
      <c r="K49" s="13">
        <v>1</v>
      </c>
      <c r="L49" s="13" t="s">
        <v>596</v>
      </c>
      <c r="M49" s="13">
        <v>1</v>
      </c>
      <c r="N49" s="13" t="s">
        <v>597</v>
      </c>
      <c r="O49" s="13">
        <v>1</v>
      </c>
      <c r="P49" s="13" t="s">
        <v>598</v>
      </c>
      <c r="Q49" s="13">
        <v>1</v>
      </c>
      <c r="R49" s="13" t="s">
        <v>599</v>
      </c>
      <c r="S49" s="13">
        <v>1</v>
      </c>
      <c r="T49" s="13" t="s">
        <v>600</v>
      </c>
      <c r="U49" s="13">
        <v>1</v>
      </c>
      <c r="V49" s="13" t="s">
        <v>601</v>
      </c>
      <c r="W49" s="15" t="s">
        <v>675</v>
      </c>
      <c r="X49" s="16">
        <f t="shared" si="4"/>
        <v>9</v>
      </c>
      <c r="Y49" s="13">
        <v>1</v>
      </c>
      <c r="Z49" s="13" t="s">
        <v>603</v>
      </c>
      <c r="AA49" s="13">
        <v>0</v>
      </c>
      <c r="AB49" s="13" t="s">
        <v>599</v>
      </c>
      <c r="AC49" s="13">
        <v>1</v>
      </c>
      <c r="AD49" s="13" t="s">
        <v>605</v>
      </c>
      <c r="AE49" s="13">
        <v>1</v>
      </c>
      <c r="AF49" s="13" t="s">
        <v>606</v>
      </c>
      <c r="AG49" s="13">
        <v>1</v>
      </c>
      <c r="AH49" s="13" t="s">
        <v>607</v>
      </c>
      <c r="AI49" s="13">
        <v>0</v>
      </c>
      <c r="AJ49" s="13" t="s">
        <v>647</v>
      </c>
      <c r="AK49" s="13">
        <v>1</v>
      </c>
      <c r="AL49" s="13" t="s">
        <v>609</v>
      </c>
      <c r="AM49" s="13">
        <v>1</v>
      </c>
      <c r="AN49" s="13" t="s">
        <v>610</v>
      </c>
      <c r="AO49" s="13">
        <v>1</v>
      </c>
      <c r="AP49" s="13" t="s">
        <v>611</v>
      </c>
      <c r="AQ49" s="13">
        <v>1</v>
      </c>
      <c r="AR49" s="13" t="s">
        <v>612</v>
      </c>
      <c r="AS49" s="15" t="s">
        <v>681</v>
      </c>
      <c r="AT49" s="17">
        <f t="shared" si="5"/>
        <v>8</v>
      </c>
    </row>
    <row r="50" spans="1:46" x14ac:dyDescent="0.35">
      <c r="A50" t="s">
        <v>42</v>
      </c>
      <c r="B50" t="s">
        <v>7</v>
      </c>
      <c r="C50" s="13">
        <v>1</v>
      </c>
      <c r="D50" s="13" t="s">
        <v>592</v>
      </c>
      <c r="E50" s="13">
        <v>1</v>
      </c>
      <c r="F50" s="13" t="s">
        <v>593</v>
      </c>
      <c r="G50" s="13">
        <v>1</v>
      </c>
      <c r="H50" s="13" t="s">
        <v>594</v>
      </c>
      <c r="I50" s="13">
        <v>0</v>
      </c>
      <c r="J50" s="13" t="s">
        <v>692</v>
      </c>
      <c r="K50" s="13">
        <v>1</v>
      </c>
      <c r="L50" s="13" t="s">
        <v>596</v>
      </c>
      <c r="M50" s="13">
        <v>1</v>
      </c>
      <c r="N50" s="13" t="s">
        <v>597</v>
      </c>
      <c r="O50" s="13">
        <v>1</v>
      </c>
      <c r="P50" s="13" t="s">
        <v>598</v>
      </c>
      <c r="Q50" s="13">
        <v>1</v>
      </c>
      <c r="R50" s="13" t="s">
        <v>599</v>
      </c>
      <c r="S50" s="13">
        <v>1</v>
      </c>
      <c r="T50" s="13" t="s">
        <v>600</v>
      </c>
      <c r="U50" s="13">
        <v>1</v>
      </c>
      <c r="V50" s="13" t="s">
        <v>601</v>
      </c>
      <c r="W50" s="15" t="s">
        <v>693</v>
      </c>
      <c r="X50" s="16">
        <f t="shared" si="4"/>
        <v>9</v>
      </c>
      <c r="Y50" s="13">
        <v>1</v>
      </c>
      <c r="Z50" s="13" t="s">
        <v>603</v>
      </c>
      <c r="AA50" s="13">
        <v>1</v>
      </c>
      <c r="AB50" s="13" t="s">
        <v>604</v>
      </c>
      <c r="AC50" s="13">
        <v>1</v>
      </c>
      <c r="AD50" s="13" t="s">
        <v>605</v>
      </c>
      <c r="AE50" s="13">
        <v>1</v>
      </c>
      <c r="AF50" s="13" t="s">
        <v>606</v>
      </c>
      <c r="AG50" s="13">
        <v>1</v>
      </c>
      <c r="AH50" s="13" t="s">
        <v>607</v>
      </c>
      <c r="AI50" s="13">
        <v>1</v>
      </c>
      <c r="AJ50" s="13" t="s">
        <v>608</v>
      </c>
      <c r="AK50" s="13">
        <v>1</v>
      </c>
      <c r="AL50" s="13" t="s">
        <v>609</v>
      </c>
      <c r="AM50" s="13">
        <v>1</v>
      </c>
      <c r="AN50" s="13" t="s">
        <v>610</v>
      </c>
      <c r="AO50" s="13">
        <v>1</v>
      </c>
      <c r="AP50" s="13" t="s">
        <v>611</v>
      </c>
      <c r="AQ50" s="13">
        <v>1</v>
      </c>
      <c r="AR50" s="13" t="s">
        <v>612</v>
      </c>
      <c r="AS50" s="15" t="s">
        <v>686</v>
      </c>
      <c r="AT50" s="17">
        <f t="shared" si="5"/>
        <v>10</v>
      </c>
    </row>
    <row r="51" spans="1:46" x14ac:dyDescent="0.35">
      <c r="A51" t="s">
        <v>43</v>
      </c>
      <c r="B51" t="s">
        <v>7</v>
      </c>
      <c r="C51" s="13">
        <v>1</v>
      </c>
      <c r="D51" s="13" t="s">
        <v>592</v>
      </c>
      <c r="E51" s="13">
        <v>1</v>
      </c>
      <c r="F51" s="13" t="s">
        <v>593</v>
      </c>
      <c r="G51" s="13">
        <v>1</v>
      </c>
      <c r="H51" s="13" t="s">
        <v>594</v>
      </c>
      <c r="I51" s="13">
        <v>1</v>
      </c>
      <c r="J51" s="13" t="s">
        <v>595</v>
      </c>
      <c r="K51" s="13">
        <v>1</v>
      </c>
      <c r="L51" s="13" t="s">
        <v>596</v>
      </c>
      <c r="M51" s="13">
        <v>1</v>
      </c>
      <c r="N51" s="13" t="s">
        <v>597</v>
      </c>
      <c r="O51" s="13">
        <v>1</v>
      </c>
      <c r="P51" s="13" t="s">
        <v>598</v>
      </c>
      <c r="Q51" s="13">
        <v>1</v>
      </c>
      <c r="R51" s="13" t="s">
        <v>599</v>
      </c>
      <c r="S51" s="13">
        <v>1</v>
      </c>
      <c r="T51" s="13" t="s">
        <v>600</v>
      </c>
      <c r="U51" s="13">
        <v>1</v>
      </c>
      <c r="V51" s="13" t="s">
        <v>601</v>
      </c>
      <c r="W51" s="15" t="s">
        <v>690</v>
      </c>
      <c r="X51" s="16">
        <f t="shared" si="4"/>
        <v>10</v>
      </c>
      <c r="Y51" s="13">
        <v>1</v>
      </c>
      <c r="Z51" s="13" t="s">
        <v>603</v>
      </c>
      <c r="AA51" s="13">
        <v>1</v>
      </c>
      <c r="AB51" s="13" t="s">
        <v>604</v>
      </c>
      <c r="AC51" s="13">
        <v>1</v>
      </c>
      <c r="AD51" s="13" t="s">
        <v>605</v>
      </c>
      <c r="AE51" s="13">
        <v>1</v>
      </c>
      <c r="AF51" s="13" t="s">
        <v>606</v>
      </c>
      <c r="AG51" s="13">
        <v>1</v>
      </c>
      <c r="AH51" s="13" t="s">
        <v>607</v>
      </c>
      <c r="AI51" s="13">
        <v>1</v>
      </c>
      <c r="AJ51" s="13" t="s">
        <v>608</v>
      </c>
      <c r="AK51" s="13">
        <v>1</v>
      </c>
      <c r="AL51" s="13" t="s">
        <v>609</v>
      </c>
      <c r="AM51" s="13">
        <v>1</v>
      </c>
      <c r="AN51" s="13" t="s">
        <v>610</v>
      </c>
      <c r="AO51" s="13">
        <v>1</v>
      </c>
      <c r="AP51" s="13" t="s">
        <v>611</v>
      </c>
      <c r="AQ51" s="13">
        <v>1</v>
      </c>
      <c r="AR51" s="13" t="s">
        <v>612</v>
      </c>
      <c r="AS51" s="15" t="s">
        <v>691</v>
      </c>
      <c r="AT51" s="17">
        <f t="shared" si="5"/>
        <v>10</v>
      </c>
    </row>
    <row r="52" spans="1:46" x14ac:dyDescent="0.35">
      <c r="A52" t="s">
        <v>1212</v>
      </c>
      <c r="B52" t="s">
        <v>7</v>
      </c>
      <c r="C52" s="13">
        <v>1</v>
      </c>
      <c r="D52" s="13" t="s">
        <v>592</v>
      </c>
      <c r="E52" s="13">
        <v>1</v>
      </c>
      <c r="F52" s="13" t="s">
        <v>593</v>
      </c>
      <c r="G52" s="13">
        <v>1</v>
      </c>
      <c r="H52" s="13" t="s">
        <v>594</v>
      </c>
      <c r="I52" s="13">
        <v>1</v>
      </c>
      <c r="J52" s="13" t="s">
        <v>595</v>
      </c>
      <c r="K52" s="13">
        <v>1</v>
      </c>
      <c r="L52" s="13" t="s">
        <v>596</v>
      </c>
      <c r="M52" s="13">
        <v>1</v>
      </c>
      <c r="N52" s="13" t="s">
        <v>597</v>
      </c>
      <c r="O52" s="13">
        <v>1</v>
      </c>
      <c r="P52" s="13" t="s">
        <v>598</v>
      </c>
      <c r="Q52" s="13">
        <v>1</v>
      </c>
      <c r="R52" s="13" t="s">
        <v>599</v>
      </c>
      <c r="S52" s="13">
        <v>1</v>
      </c>
      <c r="T52" s="13" t="s">
        <v>600</v>
      </c>
      <c r="U52" s="13">
        <v>1</v>
      </c>
      <c r="V52" s="13" t="s">
        <v>601</v>
      </c>
      <c r="W52" s="15">
        <v>37</v>
      </c>
      <c r="X52" s="16">
        <v>10</v>
      </c>
      <c r="Y52" s="13">
        <v>1</v>
      </c>
      <c r="Z52" s="13" t="s">
        <v>603</v>
      </c>
      <c r="AA52" s="13">
        <v>1</v>
      </c>
      <c r="AB52" s="13" t="s">
        <v>604</v>
      </c>
      <c r="AC52" s="13">
        <v>1</v>
      </c>
      <c r="AD52" s="13" t="s">
        <v>605</v>
      </c>
      <c r="AE52" s="13">
        <v>1</v>
      </c>
      <c r="AF52" s="13" t="s">
        <v>606</v>
      </c>
      <c r="AG52" s="13">
        <v>1</v>
      </c>
      <c r="AH52" s="13" t="s">
        <v>607</v>
      </c>
      <c r="AI52" s="13">
        <v>1</v>
      </c>
      <c r="AJ52" s="13" t="s">
        <v>608</v>
      </c>
      <c r="AK52" s="13">
        <v>1</v>
      </c>
      <c r="AL52" s="13" t="s">
        <v>609</v>
      </c>
      <c r="AM52" s="13">
        <v>1</v>
      </c>
      <c r="AN52" s="13" t="s">
        <v>610</v>
      </c>
      <c r="AO52" s="13">
        <v>1</v>
      </c>
      <c r="AP52" s="13" t="s">
        <v>611</v>
      </c>
      <c r="AQ52" s="13">
        <v>1</v>
      </c>
      <c r="AR52" s="13" t="s">
        <v>612</v>
      </c>
      <c r="AS52" s="15">
        <v>34</v>
      </c>
      <c r="AT52" s="17">
        <v>10</v>
      </c>
    </row>
    <row r="53" spans="1:46" x14ac:dyDescent="0.35">
      <c r="A53" t="s">
        <v>44</v>
      </c>
      <c r="B53" t="s">
        <v>7</v>
      </c>
      <c r="C53" s="13">
        <v>1</v>
      </c>
      <c r="D53" s="13" t="s">
        <v>592</v>
      </c>
      <c r="E53" s="13">
        <v>1</v>
      </c>
      <c r="F53" s="13" t="s">
        <v>593</v>
      </c>
      <c r="G53" s="13">
        <v>1</v>
      </c>
      <c r="H53" s="13" t="s">
        <v>594</v>
      </c>
      <c r="I53" s="13">
        <v>1</v>
      </c>
      <c r="J53" s="13" t="s">
        <v>595</v>
      </c>
      <c r="K53" s="13">
        <v>1</v>
      </c>
      <c r="L53" s="13" t="s">
        <v>596</v>
      </c>
      <c r="M53" s="13">
        <v>1</v>
      </c>
      <c r="N53" s="13" t="s">
        <v>597</v>
      </c>
      <c r="O53" s="13">
        <v>1</v>
      </c>
      <c r="P53" s="13" t="s">
        <v>598</v>
      </c>
      <c r="Q53" s="13">
        <v>1</v>
      </c>
      <c r="R53" s="13" t="s">
        <v>599</v>
      </c>
      <c r="S53" s="13">
        <v>1</v>
      </c>
      <c r="T53" s="13" t="s">
        <v>600</v>
      </c>
      <c r="U53" s="13">
        <v>1</v>
      </c>
      <c r="V53" s="13" t="s">
        <v>601</v>
      </c>
      <c r="W53" s="15" t="s">
        <v>681</v>
      </c>
      <c r="X53" s="16">
        <f t="shared" si="4"/>
        <v>10</v>
      </c>
      <c r="Y53" s="13">
        <v>1</v>
      </c>
      <c r="Z53" s="13" t="s">
        <v>603</v>
      </c>
      <c r="AA53" s="13">
        <v>1</v>
      </c>
      <c r="AB53" s="13" t="s">
        <v>604</v>
      </c>
      <c r="AC53" s="13">
        <v>1</v>
      </c>
      <c r="AD53" s="13" t="s">
        <v>605</v>
      </c>
      <c r="AE53" s="13">
        <v>1</v>
      </c>
      <c r="AF53" s="13" t="s">
        <v>606</v>
      </c>
      <c r="AG53" s="13">
        <v>1</v>
      </c>
      <c r="AH53" s="13" t="s">
        <v>607</v>
      </c>
      <c r="AI53" s="13">
        <v>1</v>
      </c>
      <c r="AJ53" s="13" t="s">
        <v>608</v>
      </c>
      <c r="AK53" s="13">
        <v>1</v>
      </c>
      <c r="AL53" s="13" t="s">
        <v>609</v>
      </c>
      <c r="AM53" s="13">
        <v>1</v>
      </c>
      <c r="AN53" s="13" t="s">
        <v>610</v>
      </c>
      <c r="AO53" s="13">
        <v>1</v>
      </c>
      <c r="AP53" s="13" t="s">
        <v>611</v>
      </c>
      <c r="AQ53" s="13">
        <v>1</v>
      </c>
      <c r="AR53" s="13" t="s">
        <v>612</v>
      </c>
      <c r="AS53" s="15" t="s">
        <v>694</v>
      </c>
      <c r="AT53" s="17">
        <f t="shared" si="5"/>
        <v>10</v>
      </c>
    </row>
    <row r="54" spans="1:46" x14ac:dyDescent="0.35">
      <c r="A54" t="s">
        <v>45</v>
      </c>
      <c r="B54" t="s">
        <v>7</v>
      </c>
      <c r="C54" s="13">
        <v>1</v>
      </c>
      <c r="D54" s="13" t="s">
        <v>592</v>
      </c>
      <c r="E54" s="13">
        <v>1</v>
      </c>
      <c r="F54" s="13" t="s">
        <v>593</v>
      </c>
      <c r="G54" s="13">
        <v>1</v>
      </c>
      <c r="H54" s="13" t="s">
        <v>594</v>
      </c>
      <c r="I54" s="13">
        <v>0</v>
      </c>
      <c r="J54" s="13" t="s">
        <v>650</v>
      </c>
      <c r="K54" s="13">
        <v>1</v>
      </c>
      <c r="L54" s="13" t="s">
        <v>596</v>
      </c>
      <c r="M54" s="13">
        <v>1</v>
      </c>
      <c r="N54" s="13" t="s">
        <v>597</v>
      </c>
      <c r="O54" s="13">
        <v>1</v>
      </c>
      <c r="P54" s="13" t="s">
        <v>598</v>
      </c>
      <c r="Q54" s="13">
        <v>1</v>
      </c>
      <c r="R54" s="13" t="s">
        <v>599</v>
      </c>
      <c r="S54" s="13">
        <v>1</v>
      </c>
      <c r="T54" s="13" t="s">
        <v>600</v>
      </c>
      <c r="U54" s="13">
        <v>1</v>
      </c>
      <c r="V54" s="13" t="s">
        <v>601</v>
      </c>
      <c r="W54" s="15" t="s">
        <v>669</v>
      </c>
      <c r="X54" s="16">
        <f t="shared" si="4"/>
        <v>9</v>
      </c>
      <c r="Y54" s="13">
        <v>1</v>
      </c>
      <c r="Z54" s="13" t="s">
        <v>603</v>
      </c>
      <c r="AA54" s="13">
        <v>1</v>
      </c>
      <c r="AB54" s="13" t="s">
        <v>604</v>
      </c>
      <c r="AC54" s="13">
        <v>1</v>
      </c>
      <c r="AD54" s="13" t="s">
        <v>605</v>
      </c>
      <c r="AE54" s="13">
        <v>1</v>
      </c>
      <c r="AF54" s="13" t="s">
        <v>606</v>
      </c>
      <c r="AG54" s="13">
        <v>1</v>
      </c>
      <c r="AH54" s="13" t="s">
        <v>607</v>
      </c>
      <c r="AI54" s="13">
        <v>1</v>
      </c>
      <c r="AJ54" s="13" t="s">
        <v>608</v>
      </c>
      <c r="AK54" s="13">
        <v>1</v>
      </c>
      <c r="AL54" s="13" t="s">
        <v>609</v>
      </c>
      <c r="AM54" s="13">
        <v>1</v>
      </c>
      <c r="AN54" s="13" t="s">
        <v>610</v>
      </c>
      <c r="AO54" s="13">
        <v>1</v>
      </c>
      <c r="AP54" s="13" t="s">
        <v>611</v>
      </c>
      <c r="AQ54" s="13">
        <v>1</v>
      </c>
      <c r="AR54" s="13" t="s">
        <v>612</v>
      </c>
      <c r="AS54" s="15" t="s">
        <v>695</v>
      </c>
      <c r="AT54" s="17">
        <f t="shared" si="5"/>
        <v>10</v>
      </c>
    </row>
    <row r="55" spans="1:46" x14ac:dyDescent="0.35">
      <c r="A55" t="s">
        <v>46</v>
      </c>
      <c r="B55" t="s">
        <v>7</v>
      </c>
      <c r="C55" s="13">
        <v>1</v>
      </c>
      <c r="D55" s="13" t="s">
        <v>592</v>
      </c>
      <c r="E55" s="13">
        <v>1</v>
      </c>
      <c r="F55" s="13" t="s">
        <v>593</v>
      </c>
      <c r="G55" s="13">
        <v>1</v>
      </c>
      <c r="H55" s="13" t="s">
        <v>594</v>
      </c>
      <c r="I55" s="13">
        <v>1</v>
      </c>
      <c r="J55" s="13" t="s">
        <v>595</v>
      </c>
      <c r="K55" s="13">
        <v>1</v>
      </c>
      <c r="L55" s="13" t="s">
        <v>596</v>
      </c>
      <c r="M55" s="13">
        <v>1</v>
      </c>
      <c r="N55" s="13" t="s">
        <v>597</v>
      </c>
      <c r="O55" s="13">
        <v>1</v>
      </c>
      <c r="P55" s="13" t="s">
        <v>598</v>
      </c>
      <c r="Q55" s="13">
        <v>1</v>
      </c>
      <c r="R55" s="13" t="s">
        <v>599</v>
      </c>
      <c r="S55" s="13">
        <v>1</v>
      </c>
      <c r="T55" s="13" t="s">
        <v>600</v>
      </c>
      <c r="U55" s="13">
        <v>1</v>
      </c>
      <c r="V55" s="13" t="s">
        <v>601</v>
      </c>
      <c r="W55" s="15" t="s">
        <v>681</v>
      </c>
      <c r="X55" s="16">
        <f t="shared" si="4"/>
        <v>10</v>
      </c>
      <c r="Y55" s="13">
        <v>1</v>
      </c>
      <c r="Z55" s="13" t="s">
        <v>603</v>
      </c>
      <c r="AA55" s="13">
        <v>1</v>
      </c>
      <c r="AB55" s="13" t="s">
        <v>604</v>
      </c>
      <c r="AC55" s="13">
        <v>1</v>
      </c>
      <c r="AD55" s="13" t="s">
        <v>605</v>
      </c>
      <c r="AE55" s="13">
        <v>1</v>
      </c>
      <c r="AF55" s="13" t="s">
        <v>606</v>
      </c>
      <c r="AG55" s="13">
        <v>1</v>
      </c>
      <c r="AH55" s="13" t="s">
        <v>607</v>
      </c>
      <c r="AI55" s="13">
        <v>1</v>
      </c>
      <c r="AJ55" s="13" t="s">
        <v>608</v>
      </c>
      <c r="AK55" s="13">
        <v>1</v>
      </c>
      <c r="AL55" s="13" t="s">
        <v>609</v>
      </c>
      <c r="AM55" s="13">
        <v>1</v>
      </c>
      <c r="AN55" s="13" t="s">
        <v>610</v>
      </c>
      <c r="AO55" s="13">
        <v>1</v>
      </c>
      <c r="AP55" s="13" t="s">
        <v>611</v>
      </c>
      <c r="AQ55" s="13">
        <v>1</v>
      </c>
      <c r="AR55" s="13" t="s">
        <v>612</v>
      </c>
      <c r="AS55" s="15" t="s">
        <v>675</v>
      </c>
      <c r="AT55" s="17">
        <f t="shared" si="5"/>
        <v>10</v>
      </c>
    </row>
    <row r="56" spans="1:46" x14ac:dyDescent="0.35">
      <c r="A56" t="s">
        <v>47</v>
      </c>
      <c r="B56" t="s">
        <v>7</v>
      </c>
      <c r="C56" s="13">
        <v>1</v>
      </c>
      <c r="D56" s="13" t="s">
        <v>592</v>
      </c>
      <c r="E56" s="13">
        <v>1</v>
      </c>
      <c r="F56" s="13" t="s">
        <v>593</v>
      </c>
      <c r="G56" s="13">
        <v>1</v>
      </c>
      <c r="H56" s="13" t="s">
        <v>594</v>
      </c>
      <c r="I56" s="13">
        <v>1</v>
      </c>
      <c r="J56" s="13" t="s">
        <v>595</v>
      </c>
      <c r="K56" s="13">
        <v>1</v>
      </c>
      <c r="L56" s="13" t="s">
        <v>596</v>
      </c>
      <c r="M56" s="13">
        <v>1</v>
      </c>
      <c r="N56" s="13" t="s">
        <v>597</v>
      </c>
      <c r="O56" s="13">
        <v>1</v>
      </c>
      <c r="P56" s="13" t="s">
        <v>598</v>
      </c>
      <c r="Q56" s="13">
        <v>1</v>
      </c>
      <c r="R56" s="13" t="s">
        <v>599</v>
      </c>
      <c r="S56" s="13">
        <v>1</v>
      </c>
      <c r="T56" s="13" t="s">
        <v>600</v>
      </c>
      <c r="U56" s="13">
        <v>1</v>
      </c>
      <c r="V56" s="13" t="s">
        <v>601</v>
      </c>
      <c r="W56" s="15" t="s">
        <v>696</v>
      </c>
      <c r="X56" s="16">
        <f t="shared" si="4"/>
        <v>10</v>
      </c>
      <c r="Y56" s="13">
        <v>1</v>
      </c>
      <c r="Z56" s="13" t="s">
        <v>603</v>
      </c>
      <c r="AA56" s="13">
        <v>0</v>
      </c>
      <c r="AB56" s="13" t="s">
        <v>665</v>
      </c>
      <c r="AC56" s="13">
        <v>1</v>
      </c>
      <c r="AD56" s="13" t="s">
        <v>605</v>
      </c>
      <c r="AE56" s="13">
        <v>1</v>
      </c>
      <c r="AF56" s="13" t="s">
        <v>606</v>
      </c>
      <c r="AG56" s="13">
        <v>1</v>
      </c>
      <c r="AH56" s="13" t="s">
        <v>607</v>
      </c>
      <c r="AI56" s="13">
        <v>0</v>
      </c>
      <c r="AJ56" s="13" t="s">
        <v>647</v>
      </c>
      <c r="AK56" s="13">
        <v>1</v>
      </c>
      <c r="AL56" s="13" t="s">
        <v>609</v>
      </c>
      <c r="AM56" s="13">
        <v>1</v>
      </c>
      <c r="AN56" s="13" t="s">
        <v>610</v>
      </c>
      <c r="AO56" s="13">
        <v>1</v>
      </c>
      <c r="AP56" s="13" t="s">
        <v>611</v>
      </c>
      <c r="AQ56" s="13">
        <v>1</v>
      </c>
      <c r="AR56" s="13" t="s">
        <v>612</v>
      </c>
      <c r="AS56" s="15" t="s">
        <v>691</v>
      </c>
      <c r="AT56" s="17">
        <f t="shared" si="5"/>
        <v>8</v>
      </c>
    </row>
    <row r="57" spans="1:46" x14ac:dyDescent="0.35">
      <c r="A57" t="s">
        <v>48</v>
      </c>
      <c r="B57" t="s">
        <v>7</v>
      </c>
      <c r="C57" s="13">
        <v>1</v>
      </c>
      <c r="D57" s="13" t="s">
        <v>592</v>
      </c>
      <c r="E57" s="13">
        <v>1</v>
      </c>
      <c r="F57" s="13" t="s">
        <v>593</v>
      </c>
      <c r="G57" s="13">
        <v>1</v>
      </c>
      <c r="H57" s="13" t="s">
        <v>594</v>
      </c>
      <c r="I57" s="13">
        <v>1</v>
      </c>
      <c r="J57" s="13" t="s">
        <v>595</v>
      </c>
      <c r="K57" s="13">
        <v>1</v>
      </c>
      <c r="L57" s="13" t="s">
        <v>596</v>
      </c>
      <c r="M57" s="13">
        <v>1</v>
      </c>
      <c r="N57" s="13" t="s">
        <v>597</v>
      </c>
      <c r="O57" s="13">
        <v>1</v>
      </c>
      <c r="P57" s="13" t="s">
        <v>598</v>
      </c>
      <c r="Q57" s="13">
        <v>1</v>
      </c>
      <c r="R57" s="13" t="s">
        <v>599</v>
      </c>
      <c r="S57" s="13">
        <v>1</v>
      </c>
      <c r="T57" s="13" t="s">
        <v>600</v>
      </c>
      <c r="U57" s="13">
        <v>1</v>
      </c>
      <c r="V57" s="13" t="s">
        <v>601</v>
      </c>
      <c r="W57" s="15" t="s">
        <v>686</v>
      </c>
      <c r="X57" s="16">
        <f t="shared" si="4"/>
        <v>10</v>
      </c>
      <c r="Y57" s="13">
        <v>1</v>
      </c>
      <c r="Z57" s="13" t="s">
        <v>603</v>
      </c>
      <c r="AA57" s="13">
        <v>1</v>
      </c>
      <c r="AB57" s="13" t="s">
        <v>604</v>
      </c>
      <c r="AC57" s="13">
        <v>1</v>
      </c>
      <c r="AD57" s="13" t="s">
        <v>605</v>
      </c>
      <c r="AE57" s="13">
        <v>1</v>
      </c>
      <c r="AF57" s="13" t="s">
        <v>606</v>
      </c>
      <c r="AG57" s="13">
        <v>1</v>
      </c>
      <c r="AH57" s="13" t="s">
        <v>607</v>
      </c>
      <c r="AI57" s="13">
        <v>1</v>
      </c>
      <c r="AJ57" s="13" t="s">
        <v>608</v>
      </c>
      <c r="AK57" s="13">
        <v>1</v>
      </c>
      <c r="AL57" s="13" t="s">
        <v>609</v>
      </c>
      <c r="AM57" s="13">
        <v>1</v>
      </c>
      <c r="AN57" s="13" t="s">
        <v>610</v>
      </c>
      <c r="AO57" s="13">
        <v>1</v>
      </c>
      <c r="AP57" s="13" t="s">
        <v>611</v>
      </c>
      <c r="AQ57" s="13">
        <v>1</v>
      </c>
      <c r="AR57" s="13" t="s">
        <v>612</v>
      </c>
      <c r="AS57" s="15" t="s">
        <v>672</v>
      </c>
      <c r="AT57" s="17">
        <f t="shared" si="5"/>
        <v>10</v>
      </c>
    </row>
    <row r="58" spans="1:46" x14ac:dyDescent="0.35">
      <c r="A58" t="s">
        <v>49</v>
      </c>
      <c r="B58" s="21" t="s">
        <v>7</v>
      </c>
      <c r="C58" s="13">
        <v>1</v>
      </c>
      <c r="D58" s="13" t="s">
        <v>592</v>
      </c>
      <c r="E58" s="13">
        <v>1</v>
      </c>
      <c r="F58" s="13" t="s">
        <v>593</v>
      </c>
      <c r="G58" s="13">
        <v>1</v>
      </c>
      <c r="H58" s="13" t="s">
        <v>594</v>
      </c>
      <c r="I58" s="13">
        <v>1</v>
      </c>
      <c r="J58" s="13" t="s">
        <v>595</v>
      </c>
      <c r="K58" s="13">
        <v>1</v>
      </c>
      <c r="L58" s="13" t="s">
        <v>596</v>
      </c>
      <c r="M58" s="13">
        <v>1</v>
      </c>
      <c r="N58" s="13" t="s">
        <v>597</v>
      </c>
      <c r="O58" s="13">
        <v>1</v>
      </c>
      <c r="P58" s="13" t="s">
        <v>598</v>
      </c>
      <c r="Q58" s="13">
        <v>1</v>
      </c>
      <c r="R58" s="13" t="s">
        <v>599</v>
      </c>
      <c r="S58" s="13">
        <v>1</v>
      </c>
      <c r="T58" s="13" t="s">
        <v>600</v>
      </c>
      <c r="U58" s="13">
        <v>1</v>
      </c>
      <c r="V58" s="13" t="s">
        <v>601</v>
      </c>
      <c r="W58" s="15" t="s">
        <v>686</v>
      </c>
      <c r="X58" s="16">
        <f t="shared" si="4"/>
        <v>10</v>
      </c>
      <c r="Y58" s="13">
        <v>1</v>
      </c>
      <c r="Z58" s="13" t="s">
        <v>603</v>
      </c>
      <c r="AA58" s="13">
        <v>0</v>
      </c>
      <c r="AB58" s="13" t="s">
        <v>697</v>
      </c>
      <c r="AC58" s="13">
        <v>1</v>
      </c>
      <c r="AD58" s="13" t="s">
        <v>605</v>
      </c>
      <c r="AE58" s="13">
        <v>1</v>
      </c>
      <c r="AF58" s="13" t="s">
        <v>606</v>
      </c>
      <c r="AG58" s="13">
        <v>1</v>
      </c>
      <c r="AH58" s="13" t="s">
        <v>607</v>
      </c>
      <c r="AI58" s="13">
        <v>0</v>
      </c>
      <c r="AJ58" s="13" t="s">
        <v>647</v>
      </c>
      <c r="AK58" s="13">
        <v>1</v>
      </c>
      <c r="AL58" s="13" t="s">
        <v>609</v>
      </c>
      <c r="AM58" s="13">
        <v>1</v>
      </c>
      <c r="AN58" s="13" t="s">
        <v>610</v>
      </c>
      <c r="AO58" s="13">
        <v>1</v>
      </c>
      <c r="AP58" s="13" t="s">
        <v>611</v>
      </c>
      <c r="AQ58" s="13">
        <v>1</v>
      </c>
      <c r="AR58" s="13" t="s">
        <v>612</v>
      </c>
      <c r="AS58" s="15" t="s">
        <v>672</v>
      </c>
      <c r="AT58" s="17">
        <f t="shared" si="5"/>
        <v>8</v>
      </c>
    </row>
  </sheetData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58"/>
  <sheetViews>
    <sheetView topLeftCell="Y1" zoomScale="70" zoomScaleNormal="70" workbookViewId="0">
      <pane ySplit="1" topLeftCell="A17" activePane="bottomLeft" state="frozen"/>
      <selection pane="bottomLeft" activeCell="AT35" sqref="AT35"/>
    </sheetView>
  </sheetViews>
  <sheetFormatPr defaultRowHeight="14.5" x14ac:dyDescent="0.35"/>
  <cols>
    <col min="1" max="1" width="20.7265625" customWidth="1"/>
    <col min="2" max="2" width="16.26953125" customWidth="1"/>
    <col min="3" max="3" width="10" bestFit="1" customWidth="1"/>
    <col min="4" max="4" width="10.26953125" bestFit="1" customWidth="1"/>
    <col min="6" max="6" width="16.26953125" customWidth="1"/>
    <col min="7" max="7" width="9.7265625" bestFit="1" customWidth="1"/>
    <col min="8" max="8" width="10" bestFit="1" customWidth="1"/>
    <col min="10" max="10" width="16.54296875" customWidth="1"/>
    <col min="11" max="11" width="9.26953125" bestFit="1" customWidth="1"/>
    <col min="12" max="12" width="9.54296875" bestFit="1" customWidth="1"/>
    <col min="14" max="14" width="15.453125" customWidth="1"/>
    <col min="15" max="15" width="9" bestFit="1" customWidth="1"/>
    <col min="16" max="16" width="9.26953125" bestFit="1" customWidth="1"/>
    <col min="18" max="18" width="15.7265625" customWidth="1"/>
    <col min="20" max="20" width="9.26953125" bestFit="1" customWidth="1"/>
    <col min="22" max="22" width="15.7265625" customWidth="1"/>
    <col min="23" max="23" width="11" style="15" customWidth="1"/>
    <col min="24" max="24" width="22.54296875" style="17" customWidth="1"/>
    <col min="25" max="25" width="10.54296875" bestFit="1" customWidth="1"/>
    <col min="26" max="26" width="10.7265625" bestFit="1" customWidth="1"/>
    <col min="28" max="28" width="16.26953125" customWidth="1"/>
    <col min="29" max="29" width="10.54296875" bestFit="1" customWidth="1"/>
    <col min="30" max="30" width="10.7265625" bestFit="1" customWidth="1"/>
    <col min="32" max="32" width="15.54296875" bestFit="1" customWidth="1"/>
    <col min="33" max="33" width="10" bestFit="1" customWidth="1"/>
    <col min="34" max="34" width="10.26953125" bestFit="1" customWidth="1"/>
    <col min="36" max="36" width="18" customWidth="1"/>
    <col min="37" max="37" width="10.453125" bestFit="1" customWidth="1"/>
    <col min="38" max="38" width="10.7265625" bestFit="1" customWidth="1"/>
    <col min="40" max="40" width="18.7265625" customWidth="1"/>
    <col min="41" max="41" width="10.7265625" bestFit="1" customWidth="1"/>
    <col min="42" max="42" width="11.26953125" bestFit="1" customWidth="1"/>
    <col min="44" max="44" width="16.7265625" customWidth="1"/>
    <col min="45" max="45" width="9.26953125" style="15"/>
    <col min="46" max="46" width="25.453125" style="17" customWidth="1"/>
  </cols>
  <sheetData>
    <row r="1" spans="1:46" x14ac:dyDescent="0.35">
      <c r="A1" s="23" t="s">
        <v>0</v>
      </c>
      <c r="B1" s="24" t="s">
        <v>50</v>
      </c>
      <c r="C1" s="1" t="s">
        <v>701</v>
      </c>
      <c r="D1" s="1" t="s">
        <v>702</v>
      </c>
      <c r="E1" s="1" t="s">
        <v>703</v>
      </c>
      <c r="F1" s="1" t="s">
        <v>704</v>
      </c>
      <c r="G1" s="1" t="s">
        <v>705</v>
      </c>
      <c r="H1" s="1" t="s">
        <v>706</v>
      </c>
      <c r="I1" s="1" t="s">
        <v>707</v>
      </c>
      <c r="J1" s="1" t="s">
        <v>708</v>
      </c>
      <c r="K1" s="1" t="s">
        <v>709</v>
      </c>
      <c r="L1" s="1" t="s">
        <v>710</v>
      </c>
      <c r="M1" s="1" t="s">
        <v>711</v>
      </c>
      <c r="N1" s="1" t="s">
        <v>712</v>
      </c>
      <c r="O1" s="1" t="s">
        <v>713</v>
      </c>
      <c r="P1" s="1" t="s">
        <v>714</v>
      </c>
      <c r="Q1" s="1" t="s">
        <v>715</v>
      </c>
      <c r="R1" s="1" t="s">
        <v>716</v>
      </c>
      <c r="S1" s="1" t="s">
        <v>717</v>
      </c>
      <c r="T1" s="1" t="s">
        <v>718</v>
      </c>
      <c r="U1" s="1" t="s">
        <v>719</v>
      </c>
      <c r="V1" s="1" t="s">
        <v>720</v>
      </c>
      <c r="W1" s="2" t="s">
        <v>721</v>
      </c>
      <c r="X1" s="27" t="s">
        <v>722</v>
      </c>
      <c r="Y1" s="1" t="s">
        <v>723</v>
      </c>
      <c r="Z1" s="1" t="s">
        <v>724</v>
      </c>
      <c r="AA1" s="1" t="s">
        <v>725</v>
      </c>
      <c r="AB1" s="1" t="s">
        <v>726</v>
      </c>
      <c r="AC1" s="1" t="s">
        <v>727</v>
      </c>
      <c r="AD1" s="1" t="s">
        <v>728</v>
      </c>
      <c r="AE1" s="1" t="s">
        <v>729</v>
      </c>
      <c r="AF1" s="1" t="s">
        <v>730</v>
      </c>
      <c r="AG1" s="1" t="s">
        <v>731</v>
      </c>
      <c r="AH1" s="1" t="s">
        <v>732</v>
      </c>
      <c r="AI1" s="1" t="s">
        <v>733</v>
      </c>
      <c r="AJ1" s="1" t="s">
        <v>734</v>
      </c>
      <c r="AK1" s="1" t="s">
        <v>735</v>
      </c>
      <c r="AL1" s="1" t="s">
        <v>736</v>
      </c>
      <c r="AM1" s="1" t="s">
        <v>737</v>
      </c>
      <c r="AN1" s="1" t="s">
        <v>738</v>
      </c>
      <c r="AO1" s="1" t="s">
        <v>739</v>
      </c>
      <c r="AP1" s="1" t="s">
        <v>740</v>
      </c>
      <c r="AQ1" s="1" t="s">
        <v>741</v>
      </c>
      <c r="AR1" s="1" t="s">
        <v>742</v>
      </c>
      <c r="AS1" s="2" t="s">
        <v>743</v>
      </c>
      <c r="AT1" s="27" t="s">
        <v>744</v>
      </c>
    </row>
    <row r="2" spans="1:46" s="7" customFormat="1" x14ac:dyDescent="0.35">
      <c r="A2" t="s">
        <v>6</v>
      </c>
      <c r="B2" t="s">
        <v>7</v>
      </c>
      <c r="C2" s="9">
        <v>1</v>
      </c>
      <c r="D2" s="9" t="s">
        <v>745</v>
      </c>
      <c r="E2" s="9">
        <v>1</v>
      </c>
      <c r="F2" s="9" t="s">
        <v>746</v>
      </c>
      <c r="G2" s="9">
        <v>1</v>
      </c>
      <c r="H2" s="9" t="s">
        <v>747</v>
      </c>
      <c r="I2" s="9">
        <v>1</v>
      </c>
      <c r="J2" s="9" t="s">
        <v>748</v>
      </c>
      <c r="K2" s="9">
        <v>1</v>
      </c>
      <c r="L2" s="9" t="s">
        <v>749</v>
      </c>
      <c r="M2" s="9">
        <v>1</v>
      </c>
      <c r="N2" s="9" t="s">
        <v>750</v>
      </c>
      <c r="O2" s="9">
        <v>1</v>
      </c>
      <c r="P2" s="9" t="s">
        <v>608</v>
      </c>
      <c r="Q2" s="9">
        <v>1</v>
      </c>
      <c r="R2" s="9" t="s">
        <v>751</v>
      </c>
      <c r="S2" s="9">
        <v>1</v>
      </c>
      <c r="T2" s="9" t="s">
        <v>752</v>
      </c>
      <c r="U2" s="9">
        <v>1</v>
      </c>
      <c r="V2" s="9" t="s">
        <v>753</v>
      </c>
      <c r="W2" s="14" t="s">
        <v>754</v>
      </c>
      <c r="X2" s="17">
        <f t="shared" ref="X2:X11" si="0">SUM(U2,S2,Q2,O2,M2,K2,I2,G2,E2,C2)</f>
        <v>10</v>
      </c>
      <c r="Y2" s="9">
        <v>1</v>
      </c>
      <c r="Z2" s="9" t="s">
        <v>755</v>
      </c>
      <c r="AA2" s="9">
        <v>1</v>
      </c>
      <c r="AB2" s="9" t="s">
        <v>756</v>
      </c>
      <c r="AC2" s="9">
        <v>1</v>
      </c>
      <c r="AD2" s="9" t="s">
        <v>757</v>
      </c>
      <c r="AE2" s="9">
        <v>1</v>
      </c>
      <c r="AF2" s="9" t="s">
        <v>758</v>
      </c>
      <c r="AG2" s="9">
        <v>1</v>
      </c>
      <c r="AH2" s="9" t="s">
        <v>759</v>
      </c>
      <c r="AI2" s="9">
        <v>1</v>
      </c>
      <c r="AJ2" s="9" t="s">
        <v>760</v>
      </c>
      <c r="AK2" s="9">
        <v>1</v>
      </c>
      <c r="AL2" s="9" t="s">
        <v>761</v>
      </c>
      <c r="AM2" s="9">
        <v>1</v>
      </c>
      <c r="AN2" s="9" t="s">
        <v>762</v>
      </c>
      <c r="AO2" s="9">
        <v>1</v>
      </c>
      <c r="AP2" s="9" t="s">
        <v>763</v>
      </c>
      <c r="AQ2" s="9">
        <v>0</v>
      </c>
      <c r="AR2" s="9" t="s">
        <v>764</v>
      </c>
      <c r="AS2" s="14" t="s">
        <v>765</v>
      </c>
      <c r="AT2" s="17">
        <f t="shared" ref="AT2:AT11" si="1">SUM(AQ2,AO2,AM2,AK2,AI2,AG2,AE2,AC2,AA2,Y2)</f>
        <v>9</v>
      </c>
    </row>
    <row r="3" spans="1:46" s="7" customFormat="1" x14ac:dyDescent="0.35">
      <c r="A3" t="s">
        <v>1136</v>
      </c>
      <c r="B3" t="s">
        <v>7</v>
      </c>
      <c r="C3" s="9">
        <v>1</v>
      </c>
      <c r="D3" s="9" t="s">
        <v>745</v>
      </c>
      <c r="E3" s="9">
        <v>1</v>
      </c>
      <c r="F3" s="9" t="s">
        <v>746</v>
      </c>
      <c r="G3" s="9">
        <v>1</v>
      </c>
      <c r="H3" s="9" t="s">
        <v>747</v>
      </c>
      <c r="I3" s="9">
        <v>1</v>
      </c>
      <c r="J3" s="9" t="s">
        <v>748</v>
      </c>
      <c r="K3" s="9">
        <v>1</v>
      </c>
      <c r="L3" s="9" t="s">
        <v>749</v>
      </c>
      <c r="M3" s="9">
        <v>1</v>
      </c>
      <c r="N3" s="9" t="s">
        <v>750</v>
      </c>
      <c r="O3" s="9">
        <v>1</v>
      </c>
      <c r="P3" s="9" t="s">
        <v>608</v>
      </c>
      <c r="Q3" s="9">
        <v>1</v>
      </c>
      <c r="R3" s="9" t="s">
        <v>751</v>
      </c>
      <c r="S3" s="9">
        <v>1</v>
      </c>
      <c r="T3" s="9" t="s">
        <v>752</v>
      </c>
      <c r="U3" s="9">
        <v>1</v>
      </c>
      <c r="V3" s="9" t="s">
        <v>753</v>
      </c>
      <c r="W3" s="14" t="s">
        <v>1140</v>
      </c>
      <c r="X3" s="17">
        <v>10</v>
      </c>
      <c r="Y3" s="9">
        <v>1</v>
      </c>
      <c r="Z3" s="9" t="s">
        <v>755</v>
      </c>
      <c r="AA3" s="9">
        <v>1</v>
      </c>
      <c r="AB3" s="9" t="s">
        <v>756</v>
      </c>
      <c r="AC3" s="9">
        <v>1</v>
      </c>
      <c r="AD3" s="9" t="s">
        <v>757</v>
      </c>
      <c r="AE3" s="9">
        <v>1</v>
      </c>
      <c r="AF3" s="9" t="s">
        <v>758</v>
      </c>
      <c r="AG3" s="9">
        <v>1</v>
      </c>
      <c r="AH3" s="9" t="s">
        <v>759</v>
      </c>
      <c r="AI3" s="9">
        <v>1</v>
      </c>
      <c r="AJ3" s="9" t="s">
        <v>760</v>
      </c>
      <c r="AK3" s="9">
        <v>1</v>
      </c>
      <c r="AL3" s="9" t="s">
        <v>761</v>
      </c>
      <c r="AM3" s="9">
        <v>1</v>
      </c>
      <c r="AN3" s="9" t="s">
        <v>762</v>
      </c>
      <c r="AO3" s="9">
        <v>1</v>
      </c>
      <c r="AP3" s="9" t="s">
        <v>763</v>
      </c>
      <c r="AQ3" s="9">
        <v>0</v>
      </c>
      <c r="AR3" s="9" t="s">
        <v>764</v>
      </c>
      <c r="AS3" s="14">
        <v>26</v>
      </c>
      <c r="AT3" s="17">
        <v>9</v>
      </c>
    </row>
    <row r="4" spans="1:46" s="7" customFormat="1" x14ac:dyDescent="0.35">
      <c r="A4" t="s">
        <v>1192</v>
      </c>
      <c r="B4" t="s">
        <v>7</v>
      </c>
      <c r="C4" s="9">
        <v>1</v>
      </c>
      <c r="D4" s="9" t="s">
        <v>745</v>
      </c>
      <c r="E4" s="9">
        <v>1</v>
      </c>
      <c r="F4" s="9" t="s">
        <v>746</v>
      </c>
      <c r="G4" s="9">
        <v>1</v>
      </c>
      <c r="H4" s="9" t="s">
        <v>747</v>
      </c>
      <c r="I4" s="9">
        <v>1</v>
      </c>
      <c r="J4" s="9" t="s">
        <v>748</v>
      </c>
      <c r="K4" s="9">
        <v>1</v>
      </c>
      <c r="L4" s="9" t="s">
        <v>749</v>
      </c>
      <c r="M4" s="9">
        <v>1</v>
      </c>
      <c r="N4" s="9" t="s">
        <v>750</v>
      </c>
      <c r="O4" s="9">
        <v>1</v>
      </c>
      <c r="P4" s="9" t="s">
        <v>608</v>
      </c>
      <c r="Q4" s="9">
        <v>1</v>
      </c>
      <c r="R4" s="9" t="s">
        <v>751</v>
      </c>
      <c r="S4" s="9">
        <v>1</v>
      </c>
      <c r="T4" s="9" t="s">
        <v>752</v>
      </c>
      <c r="U4" s="9">
        <v>1</v>
      </c>
      <c r="V4" s="9" t="s">
        <v>753</v>
      </c>
      <c r="W4" s="14">
        <v>28.5</v>
      </c>
      <c r="X4" s="17">
        <v>10</v>
      </c>
      <c r="Y4" s="9">
        <v>1</v>
      </c>
      <c r="Z4" s="9" t="s">
        <v>755</v>
      </c>
      <c r="AA4" s="9">
        <v>1</v>
      </c>
      <c r="AB4" s="9" t="s">
        <v>756</v>
      </c>
      <c r="AC4" s="9">
        <v>1</v>
      </c>
      <c r="AD4" s="9" t="s">
        <v>757</v>
      </c>
      <c r="AE4" s="9">
        <v>1</v>
      </c>
      <c r="AF4" s="9" t="s">
        <v>758</v>
      </c>
      <c r="AG4" s="9">
        <v>1</v>
      </c>
      <c r="AH4" s="9" t="s">
        <v>759</v>
      </c>
      <c r="AI4" s="9">
        <v>1</v>
      </c>
      <c r="AJ4" s="9" t="s">
        <v>760</v>
      </c>
      <c r="AK4" s="9">
        <v>1</v>
      </c>
      <c r="AL4" s="9" t="s">
        <v>761</v>
      </c>
      <c r="AM4" s="9">
        <v>1</v>
      </c>
      <c r="AN4" s="9" t="s">
        <v>762</v>
      </c>
      <c r="AO4" s="9">
        <v>1</v>
      </c>
      <c r="AP4" s="9" t="s">
        <v>763</v>
      </c>
      <c r="AQ4" s="9">
        <v>0</v>
      </c>
      <c r="AR4" s="9" t="s">
        <v>771</v>
      </c>
      <c r="AS4" s="14">
        <v>24.1</v>
      </c>
      <c r="AT4" s="17">
        <v>10</v>
      </c>
    </row>
    <row r="5" spans="1:46" s="7" customFormat="1" x14ac:dyDescent="0.35">
      <c r="A5" t="s">
        <v>10</v>
      </c>
      <c r="B5" t="s">
        <v>7</v>
      </c>
      <c r="C5" s="9">
        <v>0</v>
      </c>
      <c r="D5" s="9" t="s">
        <v>248</v>
      </c>
      <c r="E5" s="9">
        <v>0</v>
      </c>
      <c r="F5" s="9" t="s">
        <v>248</v>
      </c>
      <c r="G5" s="9">
        <v>0</v>
      </c>
      <c r="H5" s="9" t="s">
        <v>248</v>
      </c>
      <c r="I5" s="9">
        <v>0</v>
      </c>
      <c r="J5" s="9" t="s">
        <v>766</v>
      </c>
      <c r="K5" s="9">
        <v>0</v>
      </c>
      <c r="L5" s="9" t="s">
        <v>248</v>
      </c>
      <c r="M5" s="9">
        <v>0</v>
      </c>
      <c r="N5" s="9" t="s">
        <v>767</v>
      </c>
      <c r="O5" s="9">
        <v>0</v>
      </c>
      <c r="P5" s="9" t="s">
        <v>248</v>
      </c>
      <c r="Q5" s="9">
        <v>0</v>
      </c>
      <c r="R5" s="9" t="s">
        <v>647</v>
      </c>
      <c r="S5" s="9">
        <v>0</v>
      </c>
      <c r="T5" s="9" t="s">
        <v>248</v>
      </c>
      <c r="U5" s="9">
        <v>0</v>
      </c>
      <c r="V5" s="9" t="s">
        <v>659</v>
      </c>
      <c r="W5" s="14" t="s">
        <v>646</v>
      </c>
      <c r="X5" s="17">
        <f t="shared" si="0"/>
        <v>0</v>
      </c>
      <c r="Y5" s="9">
        <v>1</v>
      </c>
      <c r="Z5" s="9" t="s">
        <v>755</v>
      </c>
      <c r="AA5" s="9">
        <v>0</v>
      </c>
      <c r="AB5" s="9" t="s">
        <v>248</v>
      </c>
      <c r="AC5" s="9">
        <v>0</v>
      </c>
      <c r="AD5" s="9" t="s">
        <v>248</v>
      </c>
      <c r="AE5" s="9">
        <v>1</v>
      </c>
      <c r="AF5" s="9" t="s">
        <v>758</v>
      </c>
      <c r="AG5" s="9">
        <v>0</v>
      </c>
      <c r="AH5" s="9" t="s">
        <v>248</v>
      </c>
      <c r="AI5" s="9">
        <v>0</v>
      </c>
      <c r="AJ5" s="9" t="s">
        <v>759</v>
      </c>
      <c r="AK5" s="9">
        <v>0</v>
      </c>
      <c r="AL5" s="9" t="s">
        <v>248</v>
      </c>
      <c r="AM5" s="9">
        <v>0</v>
      </c>
      <c r="AN5" s="9" t="s">
        <v>768</v>
      </c>
      <c r="AO5" s="9">
        <v>0</v>
      </c>
      <c r="AP5" s="9" t="s">
        <v>248</v>
      </c>
      <c r="AQ5" s="9">
        <v>0</v>
      </c>
      <c r="AR5" s="9" t="s">
        <v>769</v>
      </c>
      <c r="AS5" s="14" t="s">
        <v>770</v>
      </c>
      <c r="AT5" s="17">
        <f t="shared" si="1"/>
        <v>2</v>
      </c>
    </row>
    <row r="6" spans="1:46" s="7" customFormat="1" x14ac:dyDescent="0.35">
      <c r="A6" t="s">
        <v>12</v>
      </c>
      <c r="B6" t="s">
        <v>7</v>
      </c>
      <c r="C6" s="9">
        <v>1</v>
      </c>
      <c r="D6" s="9" t="s">
        <v>745</v>
      </c>
      <c r="E6" s="9">
        <v>1</v>
      </c>
      <c r="F6" s="9" t="s">
        <v>746</v>
      </c>
      <c r="G6" s="9">
        <v>1</v>
      </c>
      <c r="H6" s="9" t="s">
        <v>747</v>
      </c>
      <c r="I6" s="9">
        <v>1</v>
      </c>
      <c r="J6" s="9" t="s">
        <v>748</v>
      </c>
      <c r="K6" s="9">
        <v>1</v>
      </c>
      <c r="L6" s="9" t="s">
        <v>749</v>
      </c>
      <c r="M6" s="9">
        <v>1</v>
      </c>
      <c r="N6" s="9" t="s">
        <v>750</v>
      </c>
      <c r="O6" s="9">
        <v>1</v>
      </c>
      <c r="P6" s="9" t="s">
        <v>608</v>
      </c>
      <c r="Q6" s="9">
        <v>1</v>
      </c>
      <c r="R6" s="9" t="s">
        <v>751</v>
      </c>
      <c r="S6" s="9">
        <v>1</v>
      </c>
      <c r="T6" s="9" t="s">
        <v>752</v>
      </c>
      <c r="U6" s="9">
        <v>1</v>
      </c>
      <c r="V6" s="9" t="s">
        <v>753</v>
      </c>
      <c r="W6" s="14" t="s">
        <v>649</v>
      </c>
      <c r="X6" s="17">
        <f t="shared" si="0"/>
        <v>10</v>
      </c>
      <c r="Y6" s="9">
        <v>1</v>
      </c>
      <c r="Z6" s="9" t="s">
        <v>755</v>
      </c>
      <c r="AA6" s="9">
        <v>1</v>
      </c>
      <c r="AB6" s="9" t="s">
        <v>756</v>
      </c>
      <c r="AC6" s="9">
        <v>1</v>
      </c>
      <c r="AD6" s="9" t="s">
        <v>757</v>
      </c>
      <c r="AE6" s="9">
        <v>1</v>
      </c>
      <c r="AF6" s="9" t="s">
        <v>758</v>
      </c>
      <c r="AG6" s="9">
        <v>1</v>
      </c>
      <c r="AH6" s="9" t="s">
        <v>759</v>
      </c>
      <c r="AI6" s="9">
        <v>1</v>
      </c>
      <c r="AJ6" s="9" t="s">
        <v>760</v>
      </c>
      <c r="AK6" s="9">
        <v>1</v>
      </c>
      <c r="AL6" s="9" t="s">
        <v>761</v>
      </c>
      <c r="AM6" s="9">
        <v>1</v>
      </c>
      <c r="AN6" s="9" t="s">
        <v>762</v>
      </c>
      <c r="AO6" s="9">
        <v>1</v>
      </c>
      <c r="AP6" s="9" t="s">
        <v>763</v>
      </c>
      <c r="AQ6" s="9">
        <v>1</v>
      </c>
      <c r="AR6" s="9" t="s">
        <v>771</v>
      </c>
      <c r="AS6" s="14" t="s">
        <v>772</v>
      </c>
      <c r="AT6" s="17">
        <f t="shared" si="1"/>
        <v>10</v>
      </c>
    </row>
    <row r="7" spans="1:46" s="7" customFormat="1" x14ac:dyDescent="0.35">
      <c r="A7" t="s">
        <v>13</v>
      </c>
      <c r="B7" t="s">
        <v>7</v>
      </c>
      <c r="C7" s="9">
        <v>0</v>
      </c>
      <c r="D7" s="9" t="s">
        <v>773</v>
      </c>
      <c r="E7" s="9">
        <v>0</v>
      </c>
      <c r="F7" s="9" t="s">
        <v>774</v>
      </c>
      <c r="G7" s="9">
        <v>0</v>
      </c>
      <c r="H7" s="9" t="s">
        <v>775</v>
      </c>
      <c r="I7" s="9">
        <v>0</v>
      </c>
      <c r="J7" s="9" t="s">
        <v>776</v>
      </c>
      <c r="K7" s="9">
        <v>0</v>
      </c>
      <c r="L7" s="9" t="s">
        <v>777</v>
      </c>
      <c r="M7" s="9">
        <v>0</v>
      </c>
      <c r="N7" s="9" t="s">
        <v>248</v>
      </c>
      <c r="O7" s="9">
        <v>0</v>
      </c>
      <c r="P7" s="9" t="s">
        <v>248</v>
      </c>
      <c r="Q7" s="9">
        <v>1</v>
      </c>
      <c r="R7" s="9" t="s">
        <v>751</v>
      </c>
      <c r="S7" s="9">
        <v>1</v>
      </c>
      <c r="T7" s="9" t="s">
        <v>752</v>
      </c>
      <c r="U7" s="9">
        <v>0</v>
      </c>
      <c r="V7" s="9" t="s">
        <v>248</v>
      </c>
      <c r="W7" s="14" t="s">
        <v>778</v>
      </c>
      <c r="X7" s="17">
        <f t="shared" si="0"/>
        <v>2</v>
      </c>
      <c r="Y7" s="9">
        <v>0</v>
      </c>
      <c r="Z7" s="9" t="s">
        <v>779</v>
      </c>
      <c r="AA7" s="9">
        <v>0</v>
      </c>
      <c r="AB7" s="9" t="s">
        <v>780</v>
      </c>
      <c r="AC7" s="9">
        <v>0</v>
      </c>
      <c r="AD7" s="9" t="s">
        <v>781</v>
      </c>
      <c r="AE7" s="9">
        <v>0</v>
      </c>
      <c r="AF7" s="9" t="s">
        <v>782</v>
      </c>
      <c r="AG7" s="9">
        <v>0</v>
      </c>
      <c r="AH7" s="9" t="s">
        <v>783</v>
      </c>
      <c r="AI7" s="9">
        <v>0</v>
      </c>
      <c r="AJ7" s="9" t="s">
        <v>248</v>
      </c>
      <c r="AK7" s="9">
        <v>0</v>
      </c>
      <c r="AL7" s="9" t="s">
        <v>784</v>
      </c>
      <c r="AM7" s="9">
        <v>0</v>
      </c>
      <c r="AN7" s="9" t="s">
        <v>785</v>
      </c>
      <c r="AO7" s="9">
        <v>0</v>
      </c>
      <c r="AP7" s="9" t="s">
        <v>786</v>
      </c>
      <c r="AQ7" s="9">
        <v>0</v>
      </c>
      <c r="AR7" s="9" t="s">
        <v>787</v>
      </c>
      <c r="AS7" s="14" t="s">
        <v>788</v>
      </c>
      <c r="AT7" s="17">
        <f t="shared" si="1"/>
        <v>0</v>
      </c>
    </row>
    <row r="8" spans="1:46" s="7" customFormat="1" x14ac:dyDescent="0.35">
      <c r="A8" t="s">
        <v>14</v>
      </c>
      <c r="B8" t="s">
        <v>7</v>
      </c>
      <c r="C8" s="9">
        <v>0</v>
      </c>
      <c r="D8" s="9" t="s">
        <v>248</v>
      </c>
      <c r="E8" s="9">
        <v>1</v>
      </c>
      <c r="F8" s="9" t="s">
        <v>746</v>
      </c>
      <c r="G8" s="9">
        <v>0</v>
      </c>
      <c r="H8" s="9" t="s">
        <v>248</v>
      </c>
      <c r="I8" s="9">
        <v>1</v>
      </c>
      <c r="J8" s="9" t="s">
        <v>748</v>
      </c>
      <c r="K8" s="9">
        <v>0</v>
      </c>
      <c r="L8" s="9" t="s">
        <v>248</v>
      </c>
      <c r="M8" s="9">
        <v>1</v>
      </c>
      <c r="N8" s="9" t="s">
        <v>750</v>
      </c>
      <c r="O8" s="9">
        <v>1</v>
      </c>
      <c r="P8" s="9" t="s">
        <v>608</v>
      </c>
      <c r="Q8" s="9">
        <v>1</v>
      </c>
      <c r="R8" s="9" t="s">
        <v>751</v>
      </c>
      <c r="S8" s="9">
        <v>0</v>
      </c>
      <c r="T8" s="9" t="s">
        <v>248</v>
      </c>
      <c r="U8" s="9">
        <v>1</v>
      </c>
      <c r="V8" s="9" t="s">
        <v>753</v>
      </c>
      <c r="W8" s="14" t="s">
        <v>626</v>
      </c>
      <c r="X8" s="17">
        <f t="shared" si="0"/>
        <v>6</v>
      </c>
      <c r="Y8" s="9">
        <v>0</v>
      </c>
      <c r="Z8" s="9" t="s">
        <v>248</v>
      </c>
      <c r="AA8" s="9">
        <v>1</v>
      </c>
      <c r="AB8" s="9" t="s">
        <v>756</v>
      </c>
      <c r="AC8" s="9">
        <v>0</v>
      </c>
      <c r="AD8" s="9" t="s">
        <v>248</v>
      </c>
      <c r="AE8" s="9">
        <v>1</v>
      </c>
      <c r="AF8" s="9" t="s">
        <v>758</v>
      </c>
      <c r="AG8" s="9">
        <v>0</v>
      </c>
      <c r="AH8" s="9" t="s">
        <v>248</v>
      </c>
      <c r="AI8" s="9">
        <v>1</v>
      </c>
      <c r="AJ8" s="9" t="s">
        <v>760</v>
      </c>
      <c r="AK8" s="9">
        <v>0</v>
      </c>
      <c r="AL8" s="9" t="s">
        <v>248</v>
      </c>
      <c r="AM8" s="9">
        <v>1</v>
      </c>
      <c r="AN8" s="9" t="s">
        <v>761</v>
      </c>
      <c r="AO8" s="9">
        <v>0</v>
      </c>
      <c r="AP8" s="9" t="s">
        <v>248</v>
      </c>
      <c r="AQ8" s="9">
        <v>1</v>
      </c>
      <c r="AR8" s="9" t="s">
        <v>763</v>
      </c>
      <c r="AS8" s="14" t="s">
        <v>613</v>
      </c>
      <c r="AT8" s="17">
        <f t="shared" si="1"/>
        <v>5</v>
      </c>
    </row>
    <row r="9" spans="1:46" s="7" customFormat="1" x14ac:dyDescent="0.35">
      <c r="A9" t="s">
        <v>1131</v>
      </c>
      <c r="B9" t="s">
        <v>7</v>
      </c>
      <c r="C9" s="9">
        <v>1</v>
      </c>
      <c r="D9" s="9" t="s">
        <v>745</v>
      </c>
      <c r="E9" s="9">
        <v>1</v>
      </c>
      <c r="F9" s="9" t="s">
        <v>746</v>
      </c>
      <c r="G9" s="9">
        <v>1</v>
      </c>
      <c r="H9" s="9" t="s">
        <v>747</v>
      </c>
      <c r="I9" s="9">
        <v>1</v>
      </c>
      <c r="J9" s="9" t="s">
        <v>748</v>
      </c>
      <c r="K9" s="9">
        <v>1</v>
      </c>
      <c r="L9" s="9" t="s">
        <v>749</v>
      </c>
      <c r="M9" s="9">
        <v>1</v>
      </c>
      <c r="N9" s="9" t="s">
        <v>750</v>
      </c>
      <c r="O9" s="9">
        <v>1</v>
      </c>
      <c r="P9" s="9" t="s">
        <v>608</v>
      </c>
      <c r="Q9" s="9">
        <v>1</v>
      </c>
      <c r="R9" s="9" t="s">
        <v>751</v>
      </c>
      <c r="S9" s="9">
        <v>1</v>
      </c>
      <c r="T9" s="9" t="s">
        <v>752</v>
      </c>
      <c r="U9" s="9">
        <v>1</v>
      </c>
      <c r="V9" s="9" t="s">
        <v>753</v>
      </c>
      <c r="W9" s="14">
        <v>27.5</v>
      </c>
      <c r="X9" s="17">
        <v>10</v>
      </c>
      <c r="Y9" s="9">
        <v>1</v>
      </c>
      <c r="Z9" s="9" t="s">
        <v>755</v>
      </c>
      <c r="AA9" s="9">
        <v>1</v>
      </c>
      <c r="AB9" s="9" t="s">
        <v>756</v>
      </c>
      <c r="AC9" s="9">
        <v>1</v>
      </c>
      <c r="AD9" s="9" t="s">
        <v>757</v>
      </c>
      <c r="AE9" s="9">
        <v>1</v>
      </c>
      <c r="AF9" s="9" t="s">
        <v>758</v>
      </c>
      <c r="AG9" s="9">
        <v>1</v>
      </c>
      <c r="AH9" s="9" t="s">
        <v>759</v>
      </c>
      <c r="AI9" s="9">
        <v>1</v>
      </c>
      <c r="AJ9" s="9" t="s">
        <v>760</v>
      </c>
      <c r="AK9" s="9">
        <v>1</v>
      </c>
      <c r="AL9" s="9" t="s">
        <v>761</v>
      </c>
      <c r="AM9" s="9">
        <v>1</v>
      </c>
      <c r="AN9" s="9" t="s">
        <v>762</v>
      </c>
      <c r="AO9" s="9">
        <v>1</v>
      </c>
      <c r="AP9" s="9" t="s">
        <v>763</v>
      </c>
      <c r="AQ9" s="9">
        <v>1</v>
      </c>
      <c r="AR9" s="9" t="s">
        <v>771</v>
      </c>
      <c r="AS9" s="14" t="s">
        <v>1144</v>
      </c>
      <c r="AT9" s="17">
        <v>10</v>
      </c>
    </row>
    <row r="10" spans="1:46" s="7" customFormat="1" x14ac:dyDescent="0.35">
      <c r="A10" t="s">
        <v>1204</v>
      </c>
      <c r="B10" t="s">
        <v>7</v>
      </c>
      <c r="C10" s="9">
        <v>1</v>
      </c>
      <c r="D10" s="9" t="s">
        <v>745</v>
      </c>
      <c r="E10" s="9">
        <v>1</v>
      </c>
      <c r="F10" s="9" t="s">
        <v>746</v>
      </c>
      <c r="G10" s="9">
        <v>1</v>
      </c>
      <c r="H10" s="9" t="s">
        <v>747</v>
      </c>
      <c r="I10" s="9">
        <v>1</v>
      </c>
      <c r="J10" s="9" t="s">
        <v>748</v>
      </c>
      <c r="K10" s="9">
        <v>1</v>
      </c>
      <c r="L10" s="9" t="s">
        <v>749</v>
      </c>
      <c r="M10" s="9">
        <v>1</v>
      </c>
      <c r="N10" s="9" t="s">
        <v>750</v>
      </c>
      <c r="O10" s="9">
        <v>1</v>
      </c>
      <c r="P10" s="9" t="s">
        <v>608</v>
      </c>
      <c r="Q10" s="9">
        <v>1</v>
      </c>
      <c r="R10" s="9" t="s">
        <v>751</v>
      </c>
      <c r="S10" s="9">
        <v>1</v>
      </c>
      <c r="T10" s="9" t="s">
        <v>752</v>
      </c>
      <c r="U10" s="9">
        <v>1</v>
      </c>
      <c r="V10" s="9" t="s">
        <v>753</v>
      </c>
      <c r="W10" s="14">
        <v>30</v>
      </c>
      <c r="X10" s="17">
        <v>10</v>
      </c>
      <c r="Y10" s="9">
        <v>1</v>
      </c>
      <c r="Z10" s="9" t="s">
        <v>755</v>
      </c>
      <c r="AA10" s="9">
        <v>1</v>
      </c>
      <c r="AB10" s="9" t="s">
        <v>756</v>
      </c>
      <c r="AC10" s="9">
        <v>1</v>
      </c>
      <c r="AD10" s="9" t="s">
        <v>757</v>
      </c>
      <c r="AE10" s="9">
        <v>1</v>
      </c>
      <c r="AF10" s="9" t="s">
        <v>758</v>
      </c>
      <c r="AG10" s="9">
        <v>1</v>
      </c>
      <c r="AH10" s="9" t="s">
        <v>759</v>
      </c>
      <c r="AI10" s="9">
        <v>1</v>
      </c>
      <c r="AJ10" s="9" t="s">
        <v>760</v>
      </c>
      <c r="AK10" s="9">
        <v>1</v>
      </c>
      <c r="AL10" s="9" t="s">
        <v>761</v>
      </c>
      <c r="AM10" s="9">
        <v>1</v>
      </c>
      <c r="AN10" s="9" t="s">
        <v>762</v>
      </c>
      <c r="AO10" s="9">
        <v>1</v>
      </c>
      <c r="AP10" s="9" t="s">
        <v>763</v>
      </c>
      <c r="AQ10" s="9">
        <v>1</v>
      </c>
      <c r="AR10" s="9" t="s">
        <v>771</v>
      </c>
      <c r="AS10" s="14">
        <v>26</v>
      </c>
      <c r="AT10" s="17">
        <v>10</v>
      </c>
    </row>
    <row r="11" spans="1:46" s="7" customFormat="1" x14ac:dyDescent="0.35">
      <c r="A11" t="s">
        <v>15</v>
      </c>
      <c r="B11" t="s">
        <v>7</v>
      </c>
      <c r="C11" s="9">
        <v>1</v>
      </c>
      <c r="D11" s="9" t="s">
        <v>745</v>
      </c>
      <c r="E11" s="9">
        <v>1</v>
      </c>
      <c r="F11" s="9" t="s">
        <v>746</v>
      </c>
      <c r="G11" s="9">
        <v>1</v>
      </c>
      <c r="H11" s="9" t="s">
        <v>747</v>
      </c>
      <c r="I11" s="9">
        <v>1</v>
      </c>
      <c r="J11" s="9" t="s">
        <v>748</v>
      </c>
      <c r="K11" s="9">
        <v>1</v>
      </c>
      <c r="L11" s="9" t="s">
        <v>749</v>
      </c>
      <c r="M11" s="9">
        <v>1</v>
      </c>
      <c r="N11" s="9" t="s">
        <v>750</v>
      </c>
      <c r="O11" s="9">
        <v>1</v>
      </c>
      <c r="P11" s="9" t="s">
        <v>608</v>
      </c>
      <c r="Q11" s="9">
        <v>1</v>
      </c>
      <c r="R11" s="9" t="s">
        <v>751</v>
      </c>
      <c r="S11" s="9">
        <v>1</v>
      </c>
      <c r="T11" s="9" t="s">
        <v>752</v>
      </c>
      <c r="U11" s="9">
        <v>1</v>
      </c>
      <c r="V11" s="9" t="s">
        <v>753</v>
      </c>
      <c r="W11" s="14" t="s">
        <v>789</v>
      </c>
      <c r="X11" s="17">
        <f t="shared" si="0"/>
        <v>10</v>
      </c>
      <c r="Y11" s="9">
        <v>1</v>
      </c>
      <c r="Z11" s="9" t="s">
        <v>755</v>
      </c>
      <c r="AA11" s="9">
        <v>1</v>
      </c>
      <c r="AB11" s="9" t="s">
        <v>756</v>
      </c>
      <c r="AC11" s="9">
        <v>1</v>
      </c>
      <c r="AD11" s="9" t="s">
        <v>757</v>
      </c>
      <c r="AE11" s="9">
        <v>0</v>
      </c>
      <c r="AF11" s="9" t="s">
        <v>496</v>
      </c>
      <c r="AG11" s="9">
        <v>1</v>
      </c>
      <c r="AH11" s="9" t="s">
        <v>759</v>
      </c>
      <c r="AI11" s="9">
        <v>1</v>
      </c>
      <c r="AJ11" s="9" t="s">
        <v>760</v>
      </c>
      <c r="AK11" s="9">
        <v>1</v>
      </c>
      <c r="AL11" s="9" t="s">
        <v>761</v>
      </c>
      <c r="AM11" s="9">
        <v>0</v>
      </c>
      <c r="AN11" s="9" t="s">
        <v>790</v>
      </c>
      <c r="AO11" s="9">
        <v>1</v>
      </c>
      <c r="AP11" s="9" t="s">
        <v>763</v>
      </c>
      <c r="AQ11" s="9">
        <v>0</v>
      </c>
      <c r="AR11" s="9" t="s">
        <v>764</v>
      </c>
      <c r="AS11" s="14" t="s">
        <v>772</v>
      </c>
      <c r="AT11" s="17">
        <f t="shared" si="1"/>
        <v>7</v>
      </c>
    </row>
    <row r="12" spans="1:46" s="7" customFormat="1" x14ac:dyDescent="0.35">
      <c r="A12" t="s">
        <v>1132</v>
      </c>
      <c r="B12" t="s">
        <v>7</v>
      </c>
      <c r="C12" s="9">
        <v>1</v>
      </c>
      <c r="D12" s="9" t="s">
        <v>745</v>
      </c>
      <c r="E12" s="9">
        <v>1</v>
      </c>
      <c r="F12" s="9" t="s">
        <v>746</v>
      </c>
      <c r="G12" s="9">
        <v>1</v>
      </c>
      <c r="H12" s="9" t="s">
        <v>747</v>
      </c>
      <c r="I12" s="9">
        <v>1</v>
      </c>
      <c r="J12" s="9" t="s">
        <v>748</v>
      </c>
      <c r="K12" s="9">
        <v>1</v>
      </c>
      <c r="L12" s="9" t="s">
        <v>749</v>
      </c>
      <c r="M12" s="9">
        <v>1</v>
      </c>
      <c r="N12" s="9" t="s">
        <v>750</v>
      </c>
      <c r="O12" s="9">
        <v>1</v>
      </c>
      <c r="P12" s="9" t="s">
        <v>608</v>
      </c>
      <c r="Q12" s="9">
        <v>1</v>
      </c>
      <c r="R12" s="9" t="s">
        <v>751</v>
      </c>
      <c r="S12" s="9">
        <v>1</v>
      </c>
      <c r="T12" s="9" t="s">
        <v>752</v>
      </c>
      <c r="U12" s="9">
        <v>1</v>
      </c>
      <c r="V12" s="9" t="s">
        <v>753</v>
      </c>
      <c r="W12" s="14" t="s">
        <v>789</v>
      </c>
      <c r="X12" s="17">
        <v>10</v>
      </c>
      <c r="Y12" s="9">
        <v>1</v>
      </c>
      <c r="Z12" s="9" t="s">
        <v>755</v>
      </c>
      <c r="AA12" s="9">
        <v>1</v>
      </c>
      <c r="AB12" s="9" t="s">
        <v>756</v>
      </c>
      <c r="AC12" s="9">
        <v>1</v>
      </c>
      <c r="AD12" s="9" t="s">
        <v>757</v>
      </c>
      <c r="AE12" s="9">
        <v>1</v>
      </c>
      <c r="AF12" s="9" t="s">
        <v>758</v>
      </c>
      <c r="AG12" s="9">
        <v>1</v>
      </c>
      <c r="AH12" s="9" t="s">
        <v>759</v>
      </c>
      <c r="AI12" s="9">
        <v>1</v>
      </c>
      <c r="AJ12" s="9" t="s">
        <v>760</v>
      </c>
      <c r="AK12" s="9">
        <v>1</v>
      </c>
      <c r="AL12" s="9" t="s">
        <v>761</v>
      </c>
      <c r="AM12" s="9">
        <v>1</v>
      </c>
      <c r="AN12" s="9" t="s">
        <v>762</v>
      </c>
      <c r="AO12" s="9">
        <v>1</v>
      </c>
      <c r="AP12" s="9" t="s">
        <v>763</v>
      </c>
      <c r="AQ12" s="9">
        <v>0</v>
      </c>
      <c r="AR12" s="9" t="s">
        <v>764</v>
      </c>
      <c r="AS12" s="14">
        <v>24</v>
      </c>
      <c r="AT12" s="17">
        <v>9</v>
      </c>
    </row>
    <row r="13" spans="1:46" s="7" customFormat="1" x14ac:dyDescent="0.35">
      <c r="A13" t="s">
        <v>1202</v>
      </c>
      <c r="B13" t="s">
        <v>7</v>
      </c>
      <c r="C13" s="9">
        <v>1</v>
      </c>
      <c r="D13" s="9" t="s">
        <v>745</v>
      </c>
      <c r="E13" s="9">
        <v>1</v>
      </c>
      <c r="F13" s="9" t="s">
        <v>746</v>
      </c>
      <c r="G13" s="9">
        <v>1</v>
      </c>
      <c r="H13" s="9" t="s">
        <v>747</v>
      </c>
      <c r="I13" s="9">
        <v>1</v>
      </c>
      <c r="J13" s="9" t="s">
        <v>748</v>
      </c>
      <c r="K13" s="9">
        <v>1</v>
      </c>
      <c r="L13" s="9" t="s">
        <v>749</v>
      </c>
      <c r="M13" s="9">
        <v>1</v>
      </c>
      <c r="N13" s="9" t="s">
        <v>750</v>
      </c>
      <c r="O13" s="9">
        <v>1</v>
      </c>
      <c r="P13" s="9" t="s">
        <v>608</v>
      </c>
      <c r="Q13" s="9">
        <v>1</v>
      </c>
      <c r="R13" s="9" t="s">
        <v>751</v>
      </c>
      <c r="S13" s="9">
        <v>1</v>
      </c>
      <c r="T13" s="9" t="s">
        <v>752</v>
      </c>
      <c r="U13" s="9">
        <v>1</v>
      </c>
      <c r="V13" s="9" t="s">
        <v>753</v>
      </c>
      <c r="W13" s="14">
        <v>22.3</v>
      </c>
      <c r="X13" s="17">
        <v>10</v>
      </c>
      <c r="Y13" s="9">
        <v>1</v>
      </c>
      <c r="Z13" s="9" t="s">
        <v>755</v>
      </c>
      <c r="AA13" s="9">
        <v>1</v>
      </c>
      <c r="AB13" s="9" t="s">
        <v>756</v>
      </c>
      <c r="AC13" s="9">
        <v>1</v>
      </c>
      <c r="AD13" s="9" t="s">
        <v>757</v>
      </c>
      <c r="AE13" s="9">
        <v>1</v>
      </c>
      <c r="AF13" s="9" t="s">
        <v>758</v>
      </c>
      <c r="AG13" s="9">
        <v>1</v>
      </c>
      <c r="AH13" s="9" t="s">
        <v>759</v>
      </c>
      <c r="AI13" s="9">
        <v>1</v>
      </c>
      <c r="AJ13" s="9" t="s">
        <v>760</v>
      </c>
      <c r="AK13" s="9">
        <v>1</v>
      </c>
      <c r="AL13" s="9" t="s">
        <v>761</v>
      </c>
      <c r="AM13" s="9">
        <v>0</v>
      </c>
      <c r="AN13" s="9" t="s">
        <v>1203</v>
      </c>
      <c r="AO13" s="9">
        <v>1</v>
      </c>
      <c r="AP13" s="9" t="s">
        <v>763</v>
      </c>
      <c r="AQ13" s="9">
        <v>0</v>
      </c>
      <c r="AR13" s="9" t="s">
        <v>764</v>
      </c>
      <c r="AS13" s="14">
        <v>27.4</v>
      </c>
      <c r="AT13" s="17">
        <v>8</v>
      </c>
    </row>
    <row r="14" spans="1:46" s="11" customFormat="1" x14ac:dyDescent="0.35">
      <c r="A14" t="s">
        <v>16</v>
      </c>
      <c r="B14" t="s">
        <v>7</v>
      </c>
      <c r="C14" s="9">
        <v>1</v>
      </c>
      <c r="D14" s="9" t="s">
        <v>745</v>
      </c>
      <c r="E14" s="9">
        <v>1</v>
      </c>
      <c r="F14" s="9" t="s">
        <v>746</v>
      </c>
      <c r="G14" s="9">
        <v>1</v>
      </c>
      <c r="H14" s="9" t="s">
        <v>747</v>
      </c>
      <c r="I14" s="9">
        <v>1</v>
      </c>
      <c r="J14" s="9" t="s">
        <v>748</v>
      </c>
      <c r="K14" s="9">
        <v>1</v>
      </c>
      <c r="L14" s="9" t="s">
        <v>749</v>
      </c>
      <c r="M14" s="9">
        <v>1</v>
      </c>
      <c r="N14" s="9" t="s">
        <v>750</v>
      </c>
      <c r="O14" s="9">
        <v>1</v>
      </c>
      <c r="P14" s="9" t="s">
        <v>608</v>
      </c>
      <c r="Q14" s="9">
        <v>1</v>
      </c>
      <c r="R14" s="9" t="s">
        <v>751</v>
      </c>
      <c r="S14" s="9">
        <v>1</v>
      </c>
      <c r="T14" s="9" t="s">
        <v>752</v>
      </c>
      <c r="U14" s="9">
        <v>1</v>
      </c>
      <c r="V14" s="9" t="s">
        <v>753</v>
      </c>
      <c r="W14" s="14" t="s">
        <v>634</v>
      </c>
      <c r="X14" s="17">
        <f>SUM(U14,S14,Q14,O14,M14,K14,I14,G14,E14,C14)</f>
        <v>10</v>
      </c>
      <c r="Y14" s="9">
        <v>1</v>
      </c>
      <c r="Z14" s="9" t="s">
        <v>755</v>
      </c>
      <c r="AA14" s="9">
        <v>0</v>
      </c>
      <c r="AB14" s="9" t="s">
        <v>791</v>
      </c>
      <c r="AC14" s="9">
        <v>1</v>
      </c>
      <c r="AD14" s="9" t="s">
        <v>757</v>
      </c>
      <c r="AE14" s="9">
        <v>1</v>
      </c>
      <c r="AF14" s="9" t="s">
        <v>758</v>
      </c>
      <c r="AG14" s="9">
        <v>0</v>
      </c>
      <c r="AH14" s="9" t="s">
        <v>792</v>
      </c>
      <c r="AI14" s="9">
        <v>0</v>
      </c>
      <c r="AJ14" s="9" t="s">
        <v>759</v>
      </c>
      <c r="AK14" s="9">
        <v>1</v>
      </c>
      <c r="AL14" s="9" t="s">
        <v>761</v>
      </c>
      <c r="AM14" s="9">
        <v>1</v>
      </c>
      <c r="AN14" s="9" t="s">
        <v>762</v>
      </c>
      <c r="AO14" s="9">
        <v>1</v>
      </c>
      <c r="AP14" s="9" t="s">
        <v>763</v>
      </c>
      <c r="AQ14" s="9">
        <v>0</v>
      </c>
      <c r="AR14" s="9" t="s">
        <v>764</v>
      </c>
      <c r="AS14" s="14" t="s">
        <v>793</v>
      </c>
      <c r="AT14" s="17">
        <f>SUM(AQ14,AO14,AM14,AK14,AI14,AG14,AE14,AC14,AA14,Y14)</f>
        <v>6</v>
      </c>
    </row>
    <row r="15" spans="1:46" s="11" customFormat="1" x14ac:dyDescent="0.35">
      <c r="A15" t="s">
        <v>1171</v>
      </c>
      <c r="B15" t="s">
        <v>7</v>
      </c>
      <c r="C15" s="9">
        <v>1</v>
      </c>
      <c r="D15" s="9" t="s">
        <v>745</v>
      </c>
      <c r="E15" s="9">
        <v>1</v>
      </c>
      <c r="F15" s="9" t="s">
        <v>746</v>
      </c>
      <c r="G15" s="9">
        <v>1</v>
      </c>
      <c r="H15" s="9" t="s">
        <v>747</v>
      </c>
      <c r="I15" s="9">
        <v>1</v>
      </c>
      <c r="J15" s="9" t="s">
        <v>748</v>
      </c>
      <c r="K15" s="9">
        <v>1</v>
      </c>
      <c r="L15" s="9" t="s">
        <v>749</v>
      </c>
      <c r="M15" s="9">
        <v>1</v>
      </c>
      <c r="N15" s="9" t="s">
        <v>750</v>
      </c>
      <c r="O15" s="9">
        <v>1</v>
      </c>
      <c r="P15" s="9" t="s">
        <v>608</v>
      </c>
      <c r="Q15" s="9">
        <v>1</v>
      </c>
      <c r="R15" s="9" t="s">
        <v>751</v>
      </c>
      <c r="S15" s="9">
        <v>1</v>
      </c>
      <c r="T15" s="9" t="s">
        <v>752</v>
      </c>
      <c r="U15" s="9">
        <v>1</v>
      </c>
      <c r="V15" s="9" t="s">
        <v>753</v>
      </c>
      <c r="W15" s="14">
        <v>16.399999999999999</v>
      </c>
      <c r="X15" s="17">
        <v>10</v>
      </c>
      <c r="Y15" s="9">
        <v>1</v>
      </c>
      <c r="Z15" s="9" t="s">
        <v>755</v>
      </c>
      <c r="AA15" s="9">
        <v>1</v>
      </c>
      <c r="AB15" s="9" t="s">
        <v>756</v>
      </c>
      <c r="AC15" s="9">
        <v>1</v>
      </c>
      <c r="AD15" s="9" t="s">
        <v>757</v>
      </c>
      <c r="AE15" s="9">
        <v>1</v>
      </c>
      <c r="AF15" s="9" t="s">
        <v>758</v>
      </c>
      <c r="AG15" s="9">
        <v>1</v>
      </c>
      <c r="AH15" s="9" t="s">
        <v>759</v>
      </c>
      <c r="AI15" s="9">
        <v>1</v>
      </c>
      <c r="AJ15" s="9" t="s">
        <v>760</v>
      </c>
      <c r="AK15" s="9">
        <v>1</v>
      </c>
      <c r="AL15" s="9" t="s">
        <v>761</v>
      </c>
      <c r="AM15" s="9">
        <v>1</v>
      </c>
      <c r="AN15" s="9" t="s">
        <v>762</v>
      </c>
      <c r="AO15" s="9">
        <v>1</v>
      </c>
      <c r="AP15" s="9" t="s">
        <v>763</v>
      </c>
      <c r="AQ15" s="9">
        <v>1</v>
      </c>
      <c r="AR15" s="9" t="s">
        <v>771</v>
      </c>
      <c r="AS15" s="14">
        <v>18</v>
      </c>
      <c r="AT15" s="17">
        <v>10</v>
      </c>
    </row>
    <row r="16" spans="1:46" s="11" customFormat="1" x14ac:dyDescent="0.35">
      <c r="A16" t="s">
        <v>18</v>
      </c>
      <c r="B16" t="s">
        <v>7</v>
      </c>
      <c r="C16" s="9">
        <v>0</v>
      </c>
      <c r="D16" s="9" t="s">
        <v>248</v>
      </c>
      <c r="E16" s="9">
        <v>1</v>
      </c>
      <c r="F16" s="9" t="s">
        <v>746</v>
      </c>
      <c r="G16" s="9">
        <v>0</v>
      </c>
      <c r="H16" s="9" t="s">
        <v>248</v>
      </c>
      <c r="I16" s="9">
        <v>1</v>
      </c>
      <c r="J16" s="9" t="s">
        <v>748</v>
      </c>
      <c r="K16" s="9">
        <v>1</v>
      </c>
      <c r="L16" s="9" t="s">
        <v>749</v>
      </c>
      <c r="M16" s="9">
        <v>1</v>
      </c>
      <c r="N16" s="9" t="s">
        <v>750</v>
      </c>
      <c r="O16" s="9">
        <v>1</v>
      </c>
      <c r="P16" s="9" t="s">
        <v>608</v>
      </c>
      <c r="Q16" s="9">
        <v>1</v>
      </c>
      <c r="R16" s="9" t="s">
        <v>751</v>
      </c>
      <c r="S16" s="9">
        <v>1</v>
      </c>
      <c r="T16" s="9" t="s">
        <v>752</v>
      </c>
      <c r="U16" s="9">
        <v>1</v>
      </c>
      <c r="V16" s="9" t="s">
        <v>753</v>
      </c>
      <c r="W16" s="14" t="s">
        <v>789</v>
      </c>
      <c r="X16" s="17">
        <f t="shared" ref="X16:X28" si="2">SUM(U16,S16,Q16,O16,M16,K16,I16,G16,E16,C16)</f>
        <v>8</v>
      </c>
      <c r="Y16" s="9">
        <v>1</v>
      </c>
      <c r="Z16" s="9" t="s">
        <v>755</v>
      </c>
      <c r="AA16" s="9">
        <v>1</v>
      </c>
      <c r="AB16" s="9" t="s">
        <v>756</v>
      </c>
      <c r="AC16" s="9">
        <v>1</v>
      </c>
      <c r="AD16" s="9" t="s">
        <v>757</v>
      </c>
      <c r="AE16" s="9">
        <v>0</v>
      </c>
      <c r="AF16" s="9" t="s">
        <v>794</v>
      </c>
      <c r="AG16" s="9">
        <v>0</v>
      </c>
      <c r="AH16" s="9" t="s">
        <v>248</v>
      </c>
      <c r="AI16" s="9">
        <v>1</v>
      </c>
      <c r="AJ16" s="9" t="s">
        <v>760</v>
      </c>
      <c r="AK16" s="9">
        <v>0</v>
      </c>
      <c r="AL16" s="9" t="s">
        <v>248</v>
      </c>
      <c r="AM16" s="9">
        <v>1</v>
      </c>
      <c r="AN16" s="9" t="s">
        <v>762</v>
      </c>
      <c r="AO16" s="9">
        <v>1</v>
      </c>
      <c r="AP16" s="9" t="s">
        <v>763</v>
      </c>
      <c r="AQ16" s="9">
        <v>0</v>
      </c>
      <c r="AR16" s="9" t="s">
        <v>764</v>
      </c>
      <c r="AS16" s="14" t="s">
        <v>613</v>
      </c>
      <c r="AT16" s="17">
        <f t="shared" ref="AT16:AT28" si="3">SUM(AQ16,AO16,AM16,AK16,AI16,AG16,AE16,AC16,AA16,Y16)</f>
        <v>6</v>
      </c>
    </row>
    <row r="17" spans="1:46" x14ac:dyDescent="0.35">
      <c r="A17" t="s">
        <v>19</v>
      </c>
      <c r="B17" t="s">
        <v>7</v>
      </c>
      <c r="C17" s="13">
        <v>0</v>
      </c>
      <c r="D17" s="13" t="s">
        <v>248</v>
      </c>
      <c r="E17" s="13">
        <v>1</v>
      </c>
      <c r="F17" s="13" t="s">
        <v>746</v>
      </c>
      <c r="G17" s="13">
        <v>0</v>
      </c>
      <c r="H17" s="13" t="s">
        <v>248</v>
      </c>
      <c r="I17" s="13">
        <v>1</v>
      </c>
      <c r="J17" s="13" t="s">
        <v>748</v>
      </c>
      <c r="K17" s="13">
        <v>0</v>
      </c>
      <c r="L17" s="13" t="s">
        <v>248</v>
      </c>
      <c r="M17" s="13">
        <v>1</v>
      </c>
      <c r="N17" s="13" t="s">
        <v>750</v>
      </c>
      <c r="O17" s="13">
        <v>0</v>
      </c>
      <c r="P17" s="13" t="s">
        <v>248</v>
      </c>
      <c r="Q17" s="13">
        <v>1</v>
      </c>
      <c r="R17" s="13" t="s">
        <v>751</v>
      </c>
      <c r="S17" s="13">
        <v>0</v>
      </c>
      <c r="T17" s="13" t="s">
        <v>248</v>
      </c>
      <c r="U17" s="13">
        <v>1</v>
      </c>
      <c r="V17" s="13" t="s">
        <v>753</v>
      </c>
      <c r="W17" s="15" t="s">
        <v>602</v>
      </c>
      <c r="X17" s="17">
        <f t="shared" si="2"/>
        <v>5</v>
      </c>
      <c r="Y17" s="13">
        <v>1</v>
      </c>
      <c r="Z17" s="13" t="s">
        <v>755</v>
      </c>
      <c r="AA17" s="13">
        <v>1</v>
      </c>
      <c r="AB17" s="13" t="s">
        <v>756</v>
      </c>
      <c r="AC17" s="13">
        <v>1</v>
      </c>
      <c r="AD17" s="13" t="s">
        <v>757</v>
      </c>
      <c r="AE17" s="13">
        <v>1</v>
      </c>
      <c r="AF17" s="13" t="s">
        <v>758</v>
      </c>
      <c r="AG17" s="13">
        <v>1</v>
      </c>
      <c r="AH17" s="13" t="s">
        <v>759</v>
      </c>
      <c r="AI17" s="13">
        <v>1</v>
      </c>
      <c r="AJ17" s="13" t="s">
        <v>760</v>
      </c>
      <c r="AK17" s="13">
        <v>1</v>
      </c>
      <c r="AL17" s="13" t="s">
        <v>761</v>
      </c>
      <c r="AM17" s="13">
        <v>1</v>
      </c>
      <c r="AN17" s="13" t="s">
        <v>762</v>
      </c>
      <c r="AO17" s="13">
        <v>1</v>
      </c>
      <c r="AP17" s="13" t="s">
        <v>763</v>
      </c>
      <c r="AQ17" s="13">
        <v>0</v>
      </c>
      <c r="AR17" s="13" t="s">
        <v>764</v>
      </c>
      <c r="AS17" s="15" t="s">
        <v>613</v>
      </c>
      <c r="AT17" s="17">
        <f t="shared" si="3"/>
        <v>9</v>
      </c>
    </row>
    <row r="18" spans="1:46" x14ac:dyDescent="0.35">
      <c r="A18" t="s">
        <v>20</v>
      </c>
      <c r="B18" t="s">
        <v>7</v>
      </c>
      <c r="C18" s="9">
        <v>1</v>
      </c>
      <c r="D18" s="9" t="s">
        <v>745</v>
      </c>
      <c r="E18" s="9">
        <v>1</v>
      </c>
      <c r="F18" s="9" t="s">
        <v>746</v>
      </c>
      <c r="G18" s="9">
        <v>1</v>
      </c>
      <c r="H18" s="9" t="s">
        <v>747</v>
      </c>
      <c r="I18" s="9">
        <v>1</v>
      </c>
      <c r="J18" s="9" t="s">
        <v>748</v>
      </c>
      <c r="K18" s="9">
        <v>1</v>
      </c>
      <c r="L18" s="9" t="s">
        <v>749</v>
      </c>
      <c r="M18" s="9">
        <v>1</v>
      </c>
      <c r="N18" s="9" t="s">
        <v>750</v>
      </c>
      <c r="O18" s="9">
        <v>1</v>
      </c>
      <c r="P18" s="9" t="s">
        <v>608</v>
      </c>
      <c r="Q18" s="9">
        <v>1</v>
      </c>
      <c r="R18" s="9" t="s">
        <v>751</v>
      </c>
      <c r="S18" s="9">
        <v>1</v>
      </c>
      <c r="T18" s="9" t="s">
        <v>752</v>
      </c>
      <c r="U18" s="9">
        <v>1</v>
      </c>
      <c r="V18" s="9" t="s">
        <v>753</v>
      </c>
      <c r="W18" s="14" t="s">
        <v>624</v>
      </c>
      <c r="X18" s="17">
        <f t="shared" si="2"/>
        <v>10</v>
      </c>
      <c r="Y18" s="9">
        <v>1</v>
      </c>
      <c r="Z18" s="9" t="s">
        <v>755</v>
      </c>
      <c r="AA18" s="9">
        <v>1</v>
      </c>
      <c r="AB18" s="9" t="s">
        <v>756</v>
      </c>
      <c r="AC18" s="9">
        <v>1</v>
      </c>
      <c r="AD18" s="9" t="s">
        <v>757</v>
      </c>
      <c r="AE18" s="9">
        <v>1</v>
      </c>
      <c r="AF18" s="9" t="s">
        <v>758</v>
      </c>
      <c r="AG18" s="9">
        <v>1</v>
      </c>
      <c r="AH18" s="9" t="s">
        <v>759</v>
      </c>
      <c r="AI18" s="9">
        <v>1</v>
      </c>
      <c r="AJ18" s="9" t="s">
        <v>760</v>
      </c>
      <c r="AK18" s="9">
        <v>1</v>
      </c>
      <c r="AL18" s="9" t="s">
        <v>761</v>
      </c>
      <c r="AM18" s="9">
        <v>1</v>
      </c>
      <c r="AN18" s="9" t="s">
        <v>762</v>
      </c>
      <c r="AO18" s="9">
        <v>1</v>
      </c>
      <c r="AP18" s="9" t="s">
        <v>763</v>
      </c>
      <c r="AQ18" s="9">
        <v>0</v>
      </c>
      <c r="AR18" s="9" t="s">
        <v>764</v>
      </c>
      <c r="AS18" s="14" t="s">
        <v>795</v>
      </c>
      <c r="AT18" s="17">
        <f t="shared" si="3"/>
        <v>9</v>
      </c>
    </row>
    <row r="19" spans="1:46" x14ac:dyDescent="0.35">
      <c r="A19" t="s">
        <v>1137</v>
      </c>
      <c r="B19" t="s">
        <v>7</v>
      </c>
      <c r="C19" s="9">
        <v>1</v>
      </c>
      <c r="D19" s="9" t="s">
        <v>745</v>
      </c>
      <c r="E19" s="9">
        <v>1</v>
      </c>
      <c r="F19" s="9" t="s">
        <v>746</v>
      </c>
      <c r="G19" s="9">
        <v>1</v>
      </c>
      <c r="H19" s="9" t="s">
        <v>747</v>
      </c>
      <c r="I19" s="9">
        <v>1</v>
      </c>
      <c r="J19" s="9" t="s">
        <v>748</v>
      </c>
      <c r="K19" s="9">
        <v>1</v>
      </c>
      <c r="L19" s="9" t="s">
        <v>749</v>
      </c>
      <c r="M19" s="9">
        <v>1</v>
      </c>
      <c r="N19" s="9" t="s">
        <v>750</v>
      </c>
      <c r="O19" s="9">
        <v>1</v>
      </c>
      <c r="P19" s="9" t="s">
        <v>608</v>
      </c>
      <c r="Q19" s="9">
        <v>1</v>
      </c>
      <c r="R19" s="9" t="s">
        <v>751</v>
      </c>
      <c r="S19" s="9">
        <v>1</v>
      </c>
      <c r="T19" s="9" t="s">
        <v>752</v>
      </c>
      <c r="U19" s="9">
        <v>1</v>
      </c>
      <c r="V19" s="9" t="s">
        <v>753</v>
      </c>
      <c r="W19" s="14">
        <v>18</v>
      </c>
      <c r="X19" s="17">
        <v>10</v>
      </c>
      <c r="Y19" s="9">
        <v>1</v>
      </c>
      <c r="Z19" s="9" t="s">
        <v>755</v>
      </c>
      <c r="AA19" s="9">
        <v>1</v>
      </c>
      <c r="AB19" s="9" t="s">
        <v>756</v>
      </c>
      <c r="AC19" s="9">
        <v>1</v>
      </c>
      <c r="AD19" s="9" t="s">
        <v>757</v>
      </c>
      <c r="AE19" s="9">
        <v>1</v>
      </c>
      <c r="AF19" s="9" t="s">
        <v>758</v>
      </c>
      <c r="AG19" s="9">
        <v>1</v>
      </c>
      <c r="AH19" s="9" t="s">
        <v>759</v>
      </c>
      <c r="AI19" s="9">
        <v>1</v>
      </c>
      <c r="AJ19" s="9" t="s">
        <v>760</v>
      </c>
      <c r="AK19" s="9">
        <v>1</v>
      </c>
      <c r="AL19" s="9" t="s">
        <v>761</v>
      </c>
      <c r="AM19" s="9">
        <v>1</v>
      </c>
      <c r="AN19" s="9" t="s">
        <v>762</v>
      </c>
      <c r="AO19" s="9">
        <v>1</v>
      </c>
      <c r="AP19" s="9" t="s">
        <v>763</v>
      </c>
      <c r="AQ19" s="9">
        <v>1</v>
      </c>
      <c r="AR19" s="9" t="s">
        <v>771</v>
      </c>
      <c r="AS19" s="14">
        <v>29</v>
      </c>
      <c r="AT19" s="17">
        <v>10</v>
      </c>
    </row>
    <row r="20" spans="1:46" x14ac:dyDescent="0.35">
      <c r="A20" t="s">
        <v>21</v>
      </c>
      <c r="B20" t="s">
        <v>7</v>
      </c>
      <c r="C20" s="9">
        <v>1</v>
      </c>
      <c r="D20" s="9" t="s">
        <v>745</v>
      </c>
      <c r="E20" s="9">
        <v>0</v>
      </c>
      <c r="F20" s="9" t="s">
        <v>796</v>
      </c>
      <c r="G20" s="9">
        <v>1</v>
      </c>
      <c r="H20" s="9" t="s">
        <v>747</v>
      </c>
      <c r="I20" s="9">
        <v>0</v>
      </c>
      <c r="J20" s="9" t="s">
        <v>766</v>
      </c>
      <c r="K20" s="9">
        <v>1</v>
      </c>
      <c r="L20" s="9" t="s">
        <v>749</v>
      </c>
      <c r="M20" s="9">
        <v>1</v>
      </c>
      <c r="N20" s="9" t="s">
        <v>750</v>
      </c>
      <c r="O20" s="9">
        <v>1</v>
      </c>
      <c r="P20" s="9" t="s">
        <v>608</v>
      </c>
      <c r="Q20" s="9">
        <v>1</v>
      </c>
      <c r="R20" s="9" t="s">
        <v>751</v>
      </c>
      <c r="S20" s="9">
        <v>0</v>
      </c>
      <c r="T20" s="9" t="s">
        <v>797</v>
      </c>
      <c r="U20" s="9">
        <v>0</v>
      </c>
      <c r="V20" s="9" t="s">
        <v>798</v>
      </c>
      <c r="W20" s="15" t="s">
        <v>653</v>
      </c>
      <c r="X20" s="17">
        <f t="shared" si="2"/>
        <v>6</v>
      </c>
      <c r="Y20" s="13">
        <v>0</v>
      </c>
      <c r="Z20" s="13" t="s">
        <v>655</v>
      </c>
      <c r="AA20" s="13">
        <v>1</v>
      </c>
      <c r="AB20" s="13" t="s">
        <v>756</v>
      </c>
      <c r="AC20" s="13">
        <v>0</v>
      </c>
      <c r="AD20" s="13" t="s">
        <v>799</v>
      </c>
      <c r="AE20" s="13">
        <v>1</v>
      </c>
      <c r="AF20" s="13" t="s">
        <v>758</v>
      </c>
      <c r="AG20" s="13">
        <v>1</v>
      </c>
      <c r="AH20" s="13" t="s">
        <v>759</v>
      </c>
      <c r="AI20" s="13">
        <v>0</v>
      </c>
      <c r="AJ20" s="13" t="s">
        <v>759</v>
      </c>
      <c r="AK20" s="13">
        <v>1</v>
      </c>
      <c r="AL20" s="13" t="s">
        <v>761</v>
      </c>
      <c r="AM20" s="13">
        <v>0</v>
      </c>
      <c r="AN20" s="13" t="s">
        <v>800</v>
      </c>
      <c r="AO20" s="13">
        <v>1</v>
      </c>
      <c r="AP20" s="13" t="s">
        <v>763</v>
      </c>
      <c r="AQ20" s="13">
        <v>0</v>
      </c>
      <c r="AR20" s="13" t="s">
        <v>787</v>
      </c>
      <c r="AS20" s="15" t="s">
        <v>666</v>
      </c>
      <c r="AT20" s="17">
        <f t="shared" si="3"/>
        <v>5</v>
      </c>
    </row>
    <row r="21" spans="1:46" x14ac:dyDescent="0.35">
      <c r="A21" t="s">
        <v>1133</v>
      </c>
      <c r="B21" t="s">
        <v>7</v>
      </c>
      <c r="C21" s="9">
        <v>1</v>
      </c>
      <c r="D21" s="9" t="s">
        <v>745</v>
      </c>
      <c r="E21" s="9">
        <v>1</v>
      </c>
      <c r="F21" s="9" t="s">
        <v>746</v>
      </c>
      <c r="G21" s="9">
        <v>1</v>
      </c>
      <c r="H21" s="9" t="s">
        <v>747</v>
      </c>
      <c r="I21" s="9">
        <v>1</v>
      </c>
      <c r="J21" s="9" t="s">
        <v>748</v>
      </c>
      <c r="K21" s="9">
        <v>1</v>
      </c>
      <c r="L21" s="9" t="s">
        <v>749</v>
      </c>
      <c r="M21" s="9">
        <v>1</v>
      </c>
      <c r="N21" s="9" t="s">
        <v>750</v>
      </c>
      <c r="O21" s="9">
        <v>1</v>
      </c>
      <c r="P21" s="9" t="s">
        <v>608</v>
      </c>
      <c r="Q21" s="9">
        <v>1</v>
      </c>
      <c r="R21" s="9" t="s">
        <v>751</v>
      </c>
      <c r="S21" s="9">
        <v>1</v>
      </c>
      <c r="T21" s="9" t="s">
        <v>752</v>
      </c>
      <c r="U21" s="9">
        <v>1</v>
      </c>
      <c r="V21" s="9" t="s">
        <v>753</v>
      </c>
      <c r="W21" s="15" t="s">
        <v>1156</v>
      </c>
      <c r="X21" s="17">
        <v>10</v>
      </c>
      <c r="Y21" s="9">
        <v>1</v>
      </c>
      <c r="Z21" s="9" t="s">
        <v>755</v>
      </c>
      <c r="AA21" s="9">
        <v>1</v>
      </c>
      <c r="AB21" s="9" t="s">
        <v>756</v>
      </c>
      <c r="AC21" s="9">
        <v>1</v>
      </c>
      <c r="AD21" s="9" t="s">
        <v>757</v>
      </c>
      <c r="AE21" s="9">
        <v>1</v>
      </c>
      <c r="AF21" s="9" t="s">
        <v>758</v>
      </c>
      <c r="AG21" s="9">
        <v>1</v>
      </c>
      <c r="AH21" s="9" t="s">
        <v>759</v>
      </c>
      <c r="AI21" s="9">
        <v>0</v>
      </c>
      <c r="AJ21" s="9" t="s">
        <v>1157</v>
      </c>
      <c r="AK21" s="9">
        <v>1</v>
      </c>
      <c r="AL21" s="9" t="s">
        <v>761</v>
      </c>
      <c r="AM21" s="9">
        <v>1</v>
      </c>
      <c r="AN21" s="9" t="s">
        <v>762</v>
      </c>
      <c r="AO21" s="9">
        <v>1</v>
      </c>
      <c r="AP21" s="9" t="s">
        <v>763</v>
      </c>
      <c r="AQ21" s="9">
        <v>0</v>
      </c>
      <c r="AR21" s="9" t="s">
        <v>814</v>
      </c>
      <c r="AS21" s="15">
        <v>31</v>
      </c>
      <c r="AT21" s="17">
        <v>8</v>
      </c>
    </row>
    <row r="22" spans="1:46" x14ac:dyDescent="0.35">
      <c r="A22" t="s">
        <v>1196</v>
      </c>
      <c r="B22" t="s">
        <v>7</v>
      </c>
      <c r="C22" s="9">
        <v>1</v>
      </c>
      <c r="D22" s="9" t="s">
        <v>745</v>
      </c>
      <c r="E22" s="9">
        <v>1</v>
      </c>
      <c r="F22" s="9" t="s">
        <v>746</v>
      </c>
      <c r="G22" s="9">
        <v>1</v>
      </c>
      <c r="H22" s="9" t="s">
        <v>747</v>
      </c>
      <c r="I22" s="9">
        <v>1</v>
      </c>
      <c r="J22" s="9" t="s">
        <v>748</v>
      </c>
      <c r="K22" s="9">
        <v>1</v>
      </c>
      <c r="L22" s="9" t="s">
        <v>749</v>
      </c>
      <c r="M22" s="9">
        <v>1</v>
      </c>
      <c r="N22" s="9" t="s">
        <v>750</v>
      </c>
      <c r="O22" s="9">
        <v>1</v>
      </c>
      <c r="P22" s="9" t="s">
        <v>608</v>
      </c>
      <c r="Q22" s="9">
        <v>1</v>
      </c>
      <c r="R22" s="9" t="s">
        <v>751</v>
      </c>
      <c r="S22" s="9">
        <v>1</v>
      </c>
      <c r="T22" s="9" t="s">
        <v>752</v>
      </c>
      <c r="U22" s="9">
        <v>1</v>
      </c>
      <c r="V22" s="9" t="s">
        <v>753</v>
      </c>
      <c r="W22" s="15">
        <v>15</v>
      </c>
      <c r="X22" s="17">
        <v>10</v>
      </c>
      <c r="Y22" s="9">
        <v>1</v>
      </c>
      <c r="Z22" s="9" t="s">
        <v>755</v>
      </c>
      <c r="AA22" s="9">
        <v>1</v>
      </c>
      <c r="AB22" s="9" t="s">
        <v>756</v>
      </c>
      <c r="AC22" s="9">
        <v>1</v>
      </c>
      <c r="AD22" s="9" t="s">
        <v>757</v>
      </c>
      <c r="AE22" s="9">
        <v>1</v>
      </c>
      <c r="AF22" s="9" t="s">
        <v>758</v>
      </c>
      <c r="AG22" s="9">
        <v>1</v>
      </c>
      <c r="AH22" s="9" t="s">
        <v>759</v>
      </c>
      <c r="AI22" s="9">
        <v>1</v>
      </c>
      <c r="AJ22" s="9" t="s">
        <v>760</v>
      </c>
      <c r="AK22" s="9">
        <v>1</v>
      </c>
      <c r="AL22" s="9" t="s">
        <v>761</v>
      </c>
      <c r="AM22" s="9">
        <v>1</v>
      </c>
      <c r="AN22" s="9" t="s">
        <v>762</v>
      </c>
      <c r="AO22" s="9">
        <v>1</v>
      </c>
      <c r="AP22" s="9" t="s">
        <v>763</v>
      </c>
      <c r="AQ22" s="9">
        <v>1</v>
      </c>
      <c r="AR22" s="9" t="s">
        <v>771</v>
      </c>
      <c r="AS22" s="15">
        <v>21</v>
      </c>
      <c r="AT22" s="17">
        <v>10</v>
      </c>
    </row>
    <row r="23" spans="1:46" x14ac:dyDescent="0.35">
      <c r="A23" t="s">
        <v>236</v>
      </c>
      <c r="B23" t="s">
        <v>7</v>
      </c>
      <c r="C23" s="13">
        <v>0</v>
      </c>
      <c r="D23" s="13" t="s">
        <v>248</v>
      </c>
      <c r="E23" s="13">
        <v>1</v>
      </c>
      <c r="F23" s="13" t="s">
        <v>746</v>
      </c>
      <c r="G23" s="13">
        <v>0</v>
      </c>
      <c r="H23" s="13" t="s">
        <v>248</v>
      </c>
      <c r="I23" s="13">
        <v>1</v>
      </c>
      <c r="J23" s="13" t="s">
        <v>748</v>
      </c>
      <c r="K23" s="13">
        <v>0</v>
      </c>
      <c r="L23" s="13" t="s">
        <v>248</v>
      </c>
      <c r="M23" s="13">
        <v>1</v>
      </c>
      <c r="N23" s="13" t="s">
        <v>750</v>
      </c>
      <c r="O23" s="13">
        <v>0</v>
      </c>
      <c r="P23" s="13" t="s">
        <v>248</v>
      </c>
      <c r="Q23" s="13">
        <v>0</v>
      </c>
      <c r="R23" s="13" t="s">
        <v>657</v>
      </c>
      <c r="S23" s="13">
        <v>1</v>
      </c>
      <c r="T23" s="13" t="s">
        <v>752</v>
      </c>
      <c r="U23" s="13">
        <v>1</v>
      </c>
      <c r="V23" s="13" t="s">
        <v>753</v>
      </c>
      <c r="W23" s="15" t="s">
        <v>801</v>
      </c>
      <c r="X23" s="17">
        <f t="shared" si="2"/>
        <v>5</v>
      </c>
      <c r="Y23" s="13">
        <v>1</v>
      </c>
      <c r="Z23" s="13" t="s">
        <v>755</v>
      </c>
      <c r="AA23" s="13">
        <v>1</v>
      </c>
      <c r="AB23" s="13" t="s">
        <v>756</v>
      </c>
      <c r="AC23" s="13">
        <v>0</v>
      </c>
      <c r="AD23" s="13" t="s">
        <v>248</v>
      </c>
      <c r="AE23" s="13">
        <v>0</v>
      </c>
      <c r="AF23" s="13" t="s">
        <v>802</v>
      </c>
      <c r="AG23" s="13">
        <v>1</v>
      </c>
      <c r="AH23" s="13" t="s">
        <v>759</v>
      </c>
      <c r="AI23" s="13">
        <v>1</v>
      </c>
      <c r="AJ23" s="13" t="s">
        <v>760</v>
      </c>
      <c r="AK23" s="13">
        <v>0</v>
      </c>
      <c r="AL23" s="13" t="s">
        <v>803</v>
      </c>
      <c r="AM23" s="13">
        <v>1</v>
      </c>
      <c r="AN23" s="13" t="s">
        <v>762</v>
      </c>
      <c r="AO23" s="13">
        <v>1</v>
      </c>
      <c r="AP23" s="13" t="s">
        <v>763</v>
      </c>
      <c r="AQ23" s="13">
        <v>1</v>
      </c>
      <c r="AR23" s="13" t="s">
        <v>771</v>
      </c>
      <c r="AS23" s="15" t="s">
        <v>801</v>
      </c>
      <c r="AT23" s="17">
        <f t="shared" si="3"/>
        <v>7</v>
      </c>
    </row>
    <row r="24" spans="1:46" x14ac:dyDescent="0.35">
      <c r="A24" t="s">
        <v>23</v>
      </c>
      <c r="B24" t="s">
        <v>7</v>
      </c>
      <c r="C24" s="13">
        <v>1</v>
      </c>
      <c r="D24" s="13" t="s">
        <v>745</v>
      </c>
      <c r="E24" s="13">
        <v>0</v>
      </c>
      <c r="F24" s="13" t="s">
        <v>796</v>
      </c>
      <c r="G24" s="13">
        <v>1</v>
      </c>
      <c r="H24" s="13" t="s">
        <v>747</v>
      </c>
      <c r="I24" s="13">
        <v>0</v>
      </c>
      <c r="J24" s="13" t="s">
        <v>747</v>
      </c>
      <c r="K24" s="13">
        <v>0</v>
      </c>
      <c r="L24" s="13" t="s">
        <v>804</v>
      </c>
      <c r="M24" s="13">
        <v>1</v>
      </c>
      <c r="N24" s="13" t="s">
        <v>750</v>
      </c>
      <c r="O24" s="13">
        <v>0</v>
      </c>
      <c r="P24" s="13" t="s">
        <v>248</v>
      </c>
      <c r="Q24" s="13">
        <v>0</v>
      </c>
      <c r="R24" s="13" t="s">
        <v>647</v>
      </c>
      <c r="S24" s="13">
        <v>1</v>
      </c>
      <c r="T24" s="13" t="s">
        <v>752</v>
      </c>
      <c r="U24" s="13">
        <v>0</v>
      </c>
      <c r="V24" s="13" t="s">
        <v>659</v>
      </c>
      <c r="W24" s="15" t="s">
        <v>805</v>
      </c>
      <c r="X24" s="17">
        <f t="shared" si="2"/>
        <v>4</v>
      </c>
      <c r="Y24" s="13">
        <v>0</v>
      </c>
      <c r="Z24" s="13" t="s">
        <v>248</v>
      </c>
      <c r="AA24" s="13">
        <v>0</v>
      </c>
      <c r="AB24" s="13" t="s">
        <v>806</v>
      </c>
      <c r="AC24" s="13">
        <v>0</v>
      </c>
      <c r="AD24" s="13" t="s">
        <v>248</v>
      </c>
      <c r="AE24" s="13">
        <v>1</v>
      </c>
      <c r="AF24" s="13" t="s">
        <v>758</v>
      </c>
      <c r="AG24" s="13">
        <v>1</v>
      </c>
      <c r="AH24" s="13" t="s">
        <v>759</v>
      </c>
      <c r="AI24" s="13">
        <v>0</v>
      </c>
      <c r="AJ24" s="13" t="s">
        <v>248</v>
      </c>
      <c r="AK24" s="13">
        <v>0</v>
      </c>
      <c r="AL24" s="13" t="s">
        <v>248</v>
      </c>
      <c r="AM24" s="13">
        <v>0</v>
      </c>
      <c r="AN24" s="13" t="s">
        <v>628</v>
      </c>
      <c r="AO24" s="13">
        <v>0</v>
      </c>
      <c r="AP24" s="13" t="s">
        <v>248</v>
      </c>
      <c r="AQ24" s="13">
        <v>1</v>
      </c>
      <c r="AR24" s="13" t="s">
        <v>771</v>
      </c>
      <c r="AS24" s="15" t="s">
        <v>698</v>
      </c>
      <c r="AT24" s="17">
        <f t="shared" si="3"/>
        <v>3</v>
      </c>
    </row>
    <row r="25" spans="1:46" x14ac:dyDescent="0.35">
      <c r="A25" t="s">
        <v>1134</v>
      </c>
      <c r="B25" t="s">
        <v>7</v>
      </c>
      <c r="C25" s="9">
        <v>1</v>
      </c>
      <c r="D25" s="9" t="s">
        <v>745</v>
      </c>
      <c r="E25" s="9">
        <v>1</v>
      </c>
      <c r="F25" s="9" t="s">
        <v>746</v>
      </c>
      <c r="G25" s="9">
        <v>1</v>
      </c>
      <c r="H25" s="9" t="s">
        <v>747</v>
      </c>
      <c r="I25" s="9">
        <v>1</v>
      </c>
      <c r="J25" s="9" t="s">
        <v>748</v>
      </c>
      <c r="K25" s="9">
        <v>1</v>
      </c>
      <c r="L25" s="9" t="s">
        <v>749</v>
      </c>
      <c r="M25" s="9">
        <v>1</v>
      </c>
      <c r="N25" s="9" t="s">
        <v>750</v>
      </c>
      <c r="O25" s="9">
        <v>1</v>
      </c>
      <c r="P25" s="9" t="s">
        <v>608</v>
      </c>
      <c r="Q25" s="9">
        <v>1</v>
      </c>
      <c r="R25" s="9" t="s">
        <v>751</v>
      </c>
      <c r="S25" s="9">
        <v>1</v>
      </c>
      <c r="T25" s="9" t="s">
        <v>752</v>
      </c>
      <c r="U25" s="9">
        <v>1</v>
      </c>
      <c r="V25" s="9" t="s">
        <v>753</v>
      </c>
      <c r="W25" s="15">
        <v>28.5</v>
      </c>
      <c r="X25" s="17">
        <v>10</v>
      </c>
      <c r="Y25" s="9">
        <v>1</v>
      </c>
      <c r="Z25" s="9" t="s">
        <v>755</v>
      </c>
      <c r="AA25" s="9">
        <v>1</v>
      </c>
      <c r="AB25" s="9" t="s">
        <v>756</v>
      </c>
      <c r="AC25" s="9">
        <v>1</v>
      </c>
      <c r="AD25" s="9" t="s">
        <v>757</v>
      </c>
      <c r="AE25" s="9">
        <v>1</v>
      </c>
      <c r="AF25" s="9" t="s">
        <v>758</v>
      </c>
      <c r="AG25" s="9">
        <v>1</v>
      </c>
      <c r="AH25" s="9" t="s">
        <v>759</v>
      </c>
      <c r="AI25" s="9">
        <v>1</v>
      </c>
      <c r="AJ25" s="9" t="s">
        <v>760</v>
      </c>
      <c r="AK25" s="9">
        <v>1</v>
      </c>
      <c r="AL25" s="9" t="s">
        <v>761</v>
      </c>
      <c r="AM25" s="9">
        <v>1</v>
      </c>
      <c r="AN25" s="9" t="s">
        <v>762</v>
      </c>
      <c r="AO25" s="9">
        <v>1</v>
      </c>
      <c r="AP25" s="9" t="s">
        <v>763</v>
      </c>
      <c r="AQ25" s="9">
        <v>1</v>
      </c>
      <c r="AR25" s="9" t="s">
        <v>771</v>
      </c>
      <c r="AS25" s="15">
        <v>34</v>
      </c>
      <c r="AT25" s="17">
        <v>10</v>
      </c>
    </row>
    <row r="26" spans="1:46" x14ac:dyDescent="0.35">
      <c r="A26" t="s">
        <v>1134</v>
      </c>
      <c r="B26" t="s">
        <v>7</v>
      </c>
      <c r="C26" s="9">
        <v>1</v>
      </c>
      <c r="D26" s="9" t="s">
        <v>745</v>
      </c>
      <c r="E26" s="9">
        <v>1</v>
      </c>
      <c r="F26" s="9" t="s">
        <v>746</v>
      </c>
      <c r="G26" s="9">
        <v>1</v>
      </c>
      <c r="H26" s="9" t="s">
        <v>747</v>
      </c>
      <c r="I26" s="9">
        <v>1</v>
      </c>
      <c r="J26" s="9" t="s">
        <v>748</v>
      </c>
      <c r="K26" s="9">
        <v>1</v>
      </c>
      <c r="L26" s="9" t="s">
        <v>749</v>
      </c>
      <c r="M26" s="9">
        <v>1</v>
      </c>
      <c r="N26" s="9" t="s">
        <v>750</v>
      </c>
      <c r="O26" s="9">
        <v>1</v>
      </c>
      <c r="P26" s="9" t="s">
        <v>608</v>
      </c>
      <c r="Q26" s="9">
        <v>1</v>
      </c>
      <c r="R26" s="9" t="s">
        <v>751</v>
      </c>
      <c r="S26" s="9">
        <v>1</v>
      </c>
      <c r="T26" s="9" t="s">
        <v>752</v>
      </c>
      <c r="U26" s="9">
        <v>1</v>
      </c>
      <c r="V26" s="9" t="s">
        <v>753</v>
      </c>
      <c r="W26" s="15">
        <v>47</v>
      </c>
      <c r="X26" s="17">
        <v>10</v>
      </c>
      <c r="Y26" s="9">
        <v>1</v>
      </c>
      <c r="Z26" s="9" t="s">
        <v>755</v>
      </c>
      <c r="AA26" s="9">
        <v>1</v>
      </c>
      <c r="AB26" s="9" t="s">
        <v>756</v>
      </c>
      <c r="AC26" s="9">
        <v>1</v>
      </c>
      <c r="AD26" s="9" t="s">
        <v>757</v>
      </c>
      <c r="AE26" s="9">
        <v>1</v>
      </c>
      <c r="AF26" s="9" t="s">
        <v>758</v>
      </c>
      <c r="AG26" s="9">
        <v>1</v>
      </c>
      <c r="AH26" s="9" t="s">
        <v>759</v>
      </c>
      <c r="AI26" s="9">
        <v>1</v>
      </c>
      <c r="AJ26" s="9" t="s">
        <v>760</v>
      </c>
      <c r="AK26" s="9">
        <v>1</v>
      </c>
      <c r="AL26" s="9" t="s">
        <v>761</v>
      </c>
      <c r="AM26" s="9">
        <v>1</v>
      </c>
      <c r="AN26" s="9" t="s">
        <v>762</v>
      </c>
      <c r="AO26" s="9">
        <v>1</v>
      </c>
      <c r="AP26" s="9" t="s">
        <v>763</v>
      </c>
      <c r="AQ26" s="9">
        <v>1</v>
      </c>
      <c r="AR26" s="9" t="s">
        <v>771</v>
      </c>
      <c r="AS26" s="15">
        <v>42</v>
      </c>
      <c r="AT26" s="17">
        <v>10</v>
      </c>
    </row>
    <row r="27" spans="1:46" x14ac:dyDescent="0.35">
      <c r="A27" t="s">
        <v>24</v>
      </c>
      <c r="B27" t="s">
        <v>7</v>
      </c>
      <c r="C27" s="9">
        <v>1</v>
      </c>
      <c r="D27" s="9" t="s">
        <v>745</v>
      </c>
      <c r="E27" s="9">
        <v>1</v>
      </c>
      <c r="F27" s="9" t="s">
        <v>746</v>
      </c>
      <c r="G27" s="9">
        <v>1</v>
      </c>
      <c r="H27" s="9" t="s">
        <v>747</v>
      </c>
      <c r="I27" s="9">
        <v>1</v>
      </c>
      <c r="J27" s="9" t="s">
        <v>748</v>
      </c>
      <c r="K27" s="9">
        <v>1</v>
      </c>
      <c r="L27" s="9" t="s">
        <v>749</v>
      </c>
      <c r="M27" s="9">
        <v>1</v>
      </c>
      <c r="N27" s="9" t="s">
        <v>750</v>
      </c>
      <c r="O27" s="9">
        <v>1</v>
      </c>
      <c r="P27" s="9" t="s">
        <v>608</v>
      </c>
      <c r="Q27" s="9">
        <v>1</v>
      </c>
      <c r="R27" s="9" t="s">
        <v>751</v>
      </c>
      <c r="S27" s="9">
        <v>1</v>
      </c>
      <c r="T27" s="9" t="s">
        <v>752</v>
      </c>
      <c r="U27" s="9">
        <v>1</v>
      </c>
      <c r="V27" s="9" t="s">
        <v>753</v>
      </c>
      <c r="X27" s="17">
        <f t="shared" si="2"/>
        <v>10</v>
      </c>
      <c r="Y27" s="9">
        <v>1</v>
      </c>
      <c r="Z27" s="9" t="s">
        <v>755</v>
      </c>
      <c r="AA27" s="9">
        <v>1</v>
      </c>
      <c r="AB27" s="9" t="s">
        <v>756</v>
      </c>
      <c r="AC27" s="9">
        <v>1</v>
      </c>
      <c r="AD27" s="9" t="s">
        <v>757</v>
      </c>
      <c r="AE27" s="9">
        <v>1</v>
      </c>
      <c r="AF27" s="9" t="s">
        <v>758</v>
      </c>
      <c r="AG27" s="9">
        <v>1</v>
      </c>
      <c r="AH27" s="9" t="s">
        <v>759</v>
      </c>
      <c r="AI27" s="9">
        <v>1</v>
      </c>
      <c r="AJ27" s="9" t="s">
        <v>760</v>
      </c>
      <c r="AK27" s="9">
        <v>1</v>
      </c>
      <c r="AL27" s="9" t="s">
        <v>761</v>
      </c>
      <c r="AM27" s="9">
        <v>1</v>
      </c>
      <c r="AN27" s="9" t="s">
        <v>762</v>
      </c>
      <c r="AO27" s="9">
        <v>1</v>
      </c>
      <c r="AP27" s="9" t="s">
        <v>763</v>
      </c>
      <c r="AQ27" s="9">
        <v>1</v>
      </c>
      <c r="AR27" s="9" t="s">
        <v>771</v>
      </c>
      <c r="AT27" s="17">
        <f t="shared" si="3"/>
        <v>10</v>
      </c>
    </row>
    <row r="28" spans="1:46" x14ac:dyDescent="0.35">
      <c r="A28" t="s">
        <v>25</v>
      </c>
      <c r="B28" t="s">
        <v>7</v>
      </c>
      <c r="C28" s="9">
        <v>1</v>
      </c>
      <c r="D28" s="9" t="s">
        <v>745</v>
      </c>
      <c r="E28" s="9">
        <v>1</v>
      </c>
      <c r="F28" s="9" t="s">
        <v>746</v>
      </c>
      <c r="G28" s="9">
        <v>1</v>
      </c>
      <c r="H28" s="9" t="s">
        <v>747</v>
      </c>
      <c r="I28" s="9">
        <v>1</v>
      </c>
      <c r="J28" s="9" t="s">
        <v>748</v>
      </c>
      <c r="K28" s="9">
        <v>1</v>
      </c>
      <c r="L28" s="9" t="s">
        <v>749</v>
      </c>
      <c r="M28" s="9">
        <v>1</v>
      </c>
      <c r="N28" s="9" t="s">
        <v>750</v>
      </c>
      <c r="O28" s="9">
        <v>1</v>
      </c>
      <c r="P28" s="9" t="s">
        <v>608</v>
      </c>
      <c r="Q28" s="9">
        <v>1</v>
      </c>
      <c r="R28" s="9" t="s">
        <v>751</v>
      </c>
      <c r="S28" s="9">
        <v>1</v>
      </c>
      <c r="T28" s="9" t="s">
        <v>752</v>
      </c>
      <c r="U28" s="9">
        <v>1</v>
      </c>
      <c r="V28" s="9" t="s">
        <v>753</v>
      </c>
      <c r="W28" s="15" t="s">
        <v>640</v>
      </c>
      <c r="X28" s="17">
        <f t="shared" si="2"/>
        <v>10</v>
      </c>
      <c r="Y28" s="9">
        <v>1</v>
      </c>
      <c r="Z28" s="9" t="s">
        <v>755</v>
      </c>
      <c r="AA28" s="9">
        <v>1</v>
      </c>
      <c r="AB28" s="9" t="s">
        <v>756</v>
      </c>
      <c r="AC28" s="9">
        <v>1</v>
      </c>
      <c r="AD28" s="9" t="s">
        <v>757</v>
      </c>
      <c r="AE28" s="9">
        <v>1</v>
      </c>
      <c r="AF28" s="9" t="s">
        <v>758</v>
      </c>
      <c r="AG28" s="9">
        <v>1</v>
      </c>
      <c r="AH28" s="9" t="s">
        <v>759</v>
      </c>
      <c r="AI28" s="9">
        <v>1</v>
      </c>
      <c r="AJ28" s="9" t="s">
        <v>760</v>
      </c>
      <c r="AK28" s="9">
        <v>1</v>
      </c>
      <c r="AL28" s="9" t="s">
        <v>761</v>
      </c>
      <c r="AM28" s="9">
        <v>1</v>
      </c>
      <c r="AN28" s="9" t="s">
        <v>762</v>
      </c>
      <c r="AO28" s="9">
        <v>1</v>
      </c>
      <c r="AP28" s="9" t="s">
        <v>763</v>
      </c>
      <c r="AQ28" s="9">
        <v>0</v>
      </c>
      <c r="AR28" s="9" t="s">
        <v>764</v>
      </c>
      <c r="AS28" s="15" t="s">
        <v>613</v>
      </c>
      <c r="AT28" s="17">
        <f t="shared" si="3"/>
        <v>9</v>
      </c>
    </row>
    <row r="29" spans="1:46" x14ac:dyDescent="0.35">
      <c r="A29" s="35" t="s">
        <v>1135</v>
      </c>
      <c r="B29" t="s">
        <v>7</v>
      </c>
      <c r="C29" s="9">
        <v>1</v>
      </c>
      <c r="D29" s="9" t="s">
        <v>745</v>
      </c>
      <c r="E29" s="9">
        <v>1</v>
      </c>
      <c r="F29" s="9" t="s">
        <v>746</v>
      </c>
      <c r="G29" s="9">
        <v>1</v>
      </c>
      <c r="H29" s="9" t="s">
        <v>747</v>
      </c>
      <c r="I29" s="9">
        <v>1</v>
      </c>
      <c r="J29" s="9" t="s">
        <v>748</v>
      </c>
      <c r="K29" s="9">
        <v>1</v>
      </c>
      <c r="L29" s="9" t="s">
        <v>749</v>
      </c>
      <c r="M29" s="9">
        <v>1</v>
      </c>
      <c r="N29" s="9" t="s">
        <v>750</v>
      </c>
      <c r="O29" s="9">
        <v>1</v>
      </c>
      <c r="P29" s="9" t="s">
        <v>608</v>
      </c>
      <c r="Q29" s="9">
        <v>1</v>
      </c>
      <c r="R29" s="9" t="s">
        <v>751</v>
      </c>
      <c r="S29" s="9">
        <v>1</v>
      </c>
      <c r="T29" s="9" t="s">
        <v>752</v>
      </c>
      <c r="U29" s="9">
        <v>1</v>
      </c>
      <c r="V29" s="9" t="s">
        <v>753</v>
      </c>
      <c r="W29" s="15">
        <v>24</v>
      </c>
      <c r="X29" s="17">
        <v>10</v>
      </c>
      <c r="Y29" s="9">
        <v>1</v>
      </c>
      <c r="Z29" s="9" t="s">
        <v>755</v>
      </c>
      <c r="AA29" s="9">
        <v>1</v>
      </c>
      <c r="AB29" s="9" t="s">
        <v>756</v>
      </c>
      <c r="AC29" s="9">
        <v>1</v>
      </c>
      <c r="AD29" s="9" t="s">
        <v>757</v>
      </c>
      <c r="AE29" s="9">
        <v>1</v>
      </c>
      <c r="AF29" s="9" t="s">
        <v>758</v>
      </c>
      <c r="AG29" s="9">
        <v>1</v>
      </c>
      <c r="AH29" s="9" t="s">
        <v>759</v>
      </c>
      <c r="AI29" s="9">
        <v>1</v>
      </c>
      <c r="AJ29" s="9" t="s">
        <v>760</v>
      </c>
      <c r="AK29" s="9">
        <v>1</v>
      </c>
      <c r="AL29" s="9" t="s">
        <v>761</v>
      </c>
      <c r="AM29" s="9">
        <v>1</v>
      </c>
      <c r="AN29" s="9" t="s">
        <v>762</v>
      </c>
      <c r="AO29" s="9">
        <v>1</v>
      </c>
      <c r="AP29" s="9" t="s">
        <v>763</v>
      </c>
      <c r="AQ29" s="9">
        <v>0</v>
      </c>
      <c r="AR29" s="9" t="s">
        <v>771</v>
      </c>
      <c r="AS29" s="15">
        <v>25</v>
      </c>
      <c r="AT29" s="17">
        <v>10</v>
      </c>
    </row>
    <row r="30" spans="1:46" x14ac:dyDescent="0.35">
      <c r="A30" s="21" t="s">
        <v>1173</v>
      </c>
      <c r="B30" t="s">
        <v>7</v>
      </c>
      <c r="C30" s="9">
        <v>1</v>
      </c>
      <c r="D30" s="9" t="s">
        <v>745</v>
      </c>
      <c r="E30" s="9">
        <v>1</v>
      </c>
      <c r="F30" s="9" t="s">
        <v>746</v>
      </c>
      <c r="G30" s="9">
        <v>1</v>
      </c>
      <c r="H30" s="9" t="s">
        <v>747</v>
      </c>
      <c r="I30" s="9">
        <v>1</v>
      </c>
      <c r="J30" s="9" t="s">
        <v>748</v>
      </c>
      <c r="K30" s="9">
        <v>1</v>
      </c>
      <c r="L30" s="9" t="s">
        <v>749</v>
      </c>
      <c r="M30" s="9">
        <v>1</v>
      </c>
      <c r="N30" s="9" t="s">
        <v>750</v>
      </c>
      <c r="O30" s="9">
        <v>1</v>
      </c>
      <c r="P30" s="9" t="s">
        <v>608</v>
      </c>
      <c r="Q30" s="9">
        <v>1</v>
      </c>
      <c r="R30" s="9" t="s">
        <v>751</v>
      </c>
      <c r="S30" s="9">
        <v>1</v>
      </c>
      <c r="T30" s="9" t="s">
        <v>752</v>
      </c>
      <c r="U30" s="9">
        <v>1</v>
      </c>
      <c r="V30" s="9" t="s">
        <v>753</v>
      </c>
      <c r="W30" s="15">
        <v>19</v>
      </c>
      <c r="X30" s="17">
        <v>10</v>
      </c>
      <c r="Y30" s="9">
        <v>1</v>
      </c>
      <c r="Z30" s="9" t="s">
        <v>755</v>
      </c>
      <c r="AA30" s="9">
        <v>1</v>
      </c>
      <c r="AB30" s="9" t="s">
        <v>756</v>
      </c>
      <c r="AC30" s="9">
        <v>1</v>
      </c>
      <c r="AD30" s="9" t="s">
        <v>757</v>
      </c>
      <c r="AE30" s="9">
        <v>1</v>
      </c>
      <c r="AF30" s="9" t="s">
        <v>758</v>
      </c>
      <c r="AG30" s="9">
        <v>1</v>
      </c>
      <c r="AH30" s="9" t="s">
        <v>759</v>
      </c>
      <c r="AI30" s="9">
        <v>1</v>
      </c>
      <c r="AJ30" s="9" t="s">
        <v>760</v>
      </c>
      <c r="AK30" s="9">
        <v>1</v>
      </c>
      <c r="AL30" s="9" t="s">
        <v>761</v>
      </c>
      <c r="AM30" s="9">
        <v>1</v>
      </c>
      <c r="AN30" s="9" t="s">
        <v>762</v>
      </c>
      <c r="AO30" s="9">
        <v>1</v>
      </c>
      <c r="AP30" s="9" t="s">
        <v>763</v>
      </c>
      <c r="AQ30" s="9">
        <v>0</v>
      </c>
      <c r="AR30" s="9" t="s">
        <v>771</v>
      </c>
      <c r="AS30" s="15">
        <v>19</v>
      </c>
      <c r="AT30" s="17">
        <v>10</v>
      </c>
    </row>
    <row r="31" spans="1:46" s="13" customFormat="1" x14ac:dyDescent="0.35">
      <c r="A31" t="s">
        <v>26</v>
      </c>
      <c r="B31" t="s">
        <v>7</v>
      </c>
      <c r="C31" s="13">
        <v>1</v>
      </c>
      <c r="D31" s="13" t="s">
        <v>745</v>
      </c>
      <c r="E31" s="13">
        <v>1</v>
      </c>
      <c r="F31" s="13" t="s">
        <v>746</v>
      </c>
      <c r="G31" s="13">
        <v>1</v>
      </c>
      <c r="H31" s="13" t="s">
        <v>747</v>
      </c>
      <c r="I31" s="13">
        <v>1</v>
      </c>
      <c r="J31" s="13" t="s">
        <v>748</v>
      </c>
      <c r="K31" s="13">
        <v>1</v>
      </c>
      <c r="L31" s="13" t="s">
        <v>749</v>
      </c>
      <c r="M31" s="13">
        <v>1</v>
      </c>
      <c r="N31" s="13" t="s">
        <v>750</v>
      </c>
      <c r="O31" s="13">
        <v>1</v>
      </c>
      <c r="P31" s="13" t="s">
        <v>608</v>
      </c>
      <c r="Q31" s="13">
        <v>1</v>
      </c>
      <c r="R31" s="13" t="s">
        <v>751</v>
      </c>
      <c r="S31" s="13">
        <v>1</v>
      </c>
      <c r="T31" s="9" t="s">
        <v>752</v>
      </c>
      <c r="U31" s="13">
        <v>1</v>
      </c>
      <c r="V31" s="13" t="s">
        <v>753</v>
      </c>
      <c r="W31" s="15" t="s">
        <v>679</v>
      </c>
      <c r="X31" s="17">
        <f t="shared" ref="X31:X58" si="4">SUM(U31,S31,Q31,O31,M31,K31,I31,G31,E31,C31)</f>
        <v>10</v>
      </c>
      <c r="Y31" s="13">
        <v>1</v>
      </c>
      <c r="Z31" s="13" t="s">
        <v>755</v>
      </c>
      <c r="AA31" s="13">
        <v>1</v>
      </c>
      <c r="AB31" s="13" t="s">
        <v>756</v>
      </c>
      <c r="AC31" s="13">
        <v>1</v>
      </c>
      <c r="AD31" s="13" t="s">
        <v>757</v>
      </c>
      <c r="AE31" s="13">
        <v>1</v>
      </c>
      <c r="AF31" s="13" t="s">
        <v>758</v>
      </c>
      <c r="AG31" s="13">
        <v>1</v>
      </c>
      <c r="AH31" s="13" t="s">
        <v>759</v>
      </c>
      <c r="AI31" s="13">
        <v>1</v>
      </c>
      <c r="AJ31" s="13" t="s">
        <v>760</v>
      </c>
      <c r="AK31" s="13">
        <v>1</v>
      </c>
      <c r="AL31" s="13" t="s">
        <v>761</v>
      </c>
      <c r="AM31" s="13">
        <v>1</v>
      </c>
      <c r="AN31" s="13" t="s">
        <v>762</v>
      </c>
      <c r="AO31" s="13">
        <v>1</v>
      </c>
      <c r="AP31" s="13" t="s">
        <v>763</v>
      </c>
      <c r="AQ31" s="13">
        <v>1</v>
      </c>
      <c r="AR31" s="18" t="s">
        <v>771</v>
      </c>
      <c r="AS31" s="15" t="s">
        <v>809</v>
      </c>
      <c r="AT31" s="17">
        <f t="shared" ref="AT31:AT58" si="5">SUM(AQ31,AO31,AM31,AK31,AI31,AG31,AE31,AC31,AA31,Y31)</f>
        <v>10</v>
      </c>
    </row>
    <row r="32" spans="1:46" s="13" customFormat="1" x14ac:dyDescent="0.35">
      <c r="A32" t="s">
        <v>28</v>
      </c>
      <c r="B32" t="s">
        <v>7</v>
      </c>
      <c r="C32" s="13">
        <v>1</v>
      </c>
      <c r="D32" s="13" t="s">
        <v>745</v>
      </c>
      <c r="E32" s="13">
        <v>1</v>
      </c>
      <c r="F32" s="13" t="s">
        <v>746</v>
      </c>
      <c r="G32" s="13">
        <v>1</v>
      </c>
      <c r="H32" s="13" t="s">
        <v>747</v>
      </c>
      <c r="I32" s="13">
        <v>1</v>
      </c>
      <c r="J32" s="13" t="s">
        <v>748</v>
      </c>
      <c r="K32" s="13">
        <v>1</v>
      </c>
      <c r="L32" s="13" t="s">
        <v>749</v>
      </c>
      <c r="M32" s="13">
        <v>1</v>
      </c>
      <c r="N32" s="13" t="s">
        <v>750</v>
      </c>
      <c r="O32" s="13">
        <v>1</v>
      </c>
      <c r="P32" s="13" t="s">
        <v>608</v>
      </c>
      <c r="Q32" s="13">
        <v>1</v>
      </c>
      <c r="R32" s="13" t="s">
        <v>751</v>
      </c>
      <c r="S32" s="13">
        <v>1</v>
      </c>
      <c r="T32" s="13" t="s">
        <v>752</v>
      </c>
      <c r="U32" s="13">
        <v>1</v>
      </c>
      <c r="V32" s="13" t="s">
        <v>753</v>
      </c>
      <c r="W32" s="15" t="s">
        <v>810</v>
      </c>
      <c r="X32" s="17">
        <f t="shared" si="4"/>
        <v>10</v>
      </c>
      <c r="Y32" s="13">
        <v>1</v>
      </c>
      <c r="Z32" s="13" t="s">
        <v>755</v>
      </c>
      <c r="AA32" s="13">
        <v>1</v>
      </c>
      <c r="AB32" s="13" t="s">
        <v>756</v>
      </c>
      <c r="AC32" s="13">
        <v>1</v>
      </c>
      <c r="AD32" s="13" t="s">
        <v>757</v>
      </c>
      <c r="AE32" s="13">
        <v>1</v>
      </c>
      <c r="AF32" s="13" t="s">
        <v>758</v>
      </c>
      <c r="AG32" s="13">
        <v>1</v>
      </c>
      <c r="AH32" s="13" t="s">
        <v>759</v>
      </c>
      <c r="AI32" s="13">
        <v>1</v>
      </c>
      <c r="AJ32" s="13" t="s">
        <v>760</v>
      </c>
      <c r="AK32" s="13">
        <v>1</v>
      </c>
      <c r="AL32" s="13" t="s">
        <v>761</v>
      </c>
      <c r="AM32" s="13">
        <v>1</v>
      </c>
      <c r="AN32" s="13" t="s">
        <v>762</v>
      </c>
      <c r="AO32" s="13">
        <v>1</v>
      </c>
      <c r="AP32" s="13" t="s">
        <v>763</v>
      </c>
      <c r="AQ32" s="13">
        <v>1</v>
      </c>
      <c r="AR32" s="13" t="s">
        <v>771</v>
      </c>
      <c r="AS32" s="15" t="s">
        <v>693</v>
      </c>
      <c r="AT32" s="17">
        <f t="shared" si="5"/>
        <v>10</v>
      </c>
    </row>
    <row r="33" spans="1:46" s="13" customFormat="1" x14ac:dyDescent="0.35">
      <c r="A33" t="s">
        <v>29</v>
      </c>
      <c r="B33" t="s">
        <v>7</v>
      </c>
      <c r="C33" s="13">
        <v>1</v>
      </c>
      <c r="D33" s="13" t="s">
        <v>745</v>
      </c>
      <c r="E33" s="13">
        <v>1</v>
      </c>
      <c r="F33" s="13" t="s">
        <v>746</v>
      </c>
      <c r="G33" s="13">
        <v>1</v>
      </c>
      <c r="H33" s="13" t="s">
        <v>747</v>
      </c>
      <c r="I33" s="13">
        <v>1</v>
      </c>
      <c r="J33" s="13" t="s">
        <v>748</v>
      </c>
      <c r="K33" s="13">
        <v>1</v>
      </c>
      <c r="L33" s="13" t="s">
        <v>749</v>
      </c>
      <c r="M33" s="13">
        <v>1</v>
      </c>
      <c r="N33" s="13" t="s">
        <v>750</v>
      </c>
      <c r="O33" s="13">
        <v>1</v>
      </c>
      <c r="P33" s="13" t="s">
        <v>608</v>
      </c>
      <c r="Q33" s="13">
        <v>1</v>
      </c>
      <c r="R33" s="13" t="s">
        <v>751</v>
      </c>
      <c r="S33" s="13">
        <v>1</v>
      </c>
      <c r="T33" s="13" t="s">
        <v>752</v>
      </c>
      <c r="U33" s="13">
        <v>1</v>
      </c>
      <c r="V33" s="13" t="s">
        <v>753</v>
      </c>
      <c r="W33" s="15" t="s">
        <v>667</v>
      </c>
      <c r="X33" s="17">
        <f t="shared" si="4"/>
        <v>10</v>
      </c>
      <c r="Y33" s="13">
        <v>1</v>
      </c>
      <c r="Z33" s="13" t="s">
        <v>755</v>
      </c>
      <c r="AA33" s="13">
        <v>1</v>
      </c>
      <c r="AB33" s="13" t="s">
        <v>756</v>
      </c>
      <c r="AC33" s="13">
        <v>1</v>
      </c>
      <c r="AD33" s="13" t="s">
        <v>757</v>
      </c>
      <c r="AE33" s="13">
        <v>1</v>
      </c>
      <c r="AF33" s="13" t="s">
        <v>758</v>
      </c>
      <c r="AG33" s="13">
        <v>1</v>
      </c>
      <c r="AH33" s="13" t="s">
        <v>759</v>
      </c>
      <c r="AI33" s="13">
        <v>1</v>
      </c>
      <c r="AJ33" s="13" t="s">
        <v>760</v>
      </c>
      <c r="AK33" s="13">
        <v>1</v>
      </c>
      <c r="AL33" s="13" t="s">
        <v>761</v>
      </c>
      <c r="AM33" s="13">
        <v>1</v>
      </c>
      <c r="AN33" s="13" t="s">
        <v>762</v>
      </c>
      <c r="AO33" s="13">
        <v>1</v>
      </c>
      <c r="AP33" s="13" t="s">
        <v>763</v>
      </c>
      <c r="AQ33" s="13">
        <v>1</v>
      </c>
      <c r="AR33" s="13" t="s">
        <v>771</v>
      </c>
      <c r="AS33" s="15" t="s">
        <v>700</v>
      </c>
      <c r="AT33" s="17">
        <f t="shared" si="5"/>
        <v>10</v>
      </c>
    </row>
    <row r="34" spans="1:46" s="13" customFormat="1" x14ac:dyDescent="0.35">
      <c r="A34" t="s">
        <v>1213</v>
      </c>
      <c r="B34" t="s">
        <v>7</v>
      </c>
      <c r="C34" s="13">
        <v>1</v>
      </c>
      <c r="D34" s="13" t="s">
        <v>745</v>
      </c>
      <c r="E34" s="13">
        <v>1</v>
      </c>
      <c r="F34" s="13" t="s">
        <v>746</v>
      </c>
      <c r="G34" s="13">
        <v>1</v>
      </c>
      <c r="H34" s="13" t="s">
        <v>747</v>
      </c>
      <c r="I34" s="13">
        <v>1</v>
      </c>
      <c r="J34" s="13" t="s">
        <v>748</v>
      </c>
      <c r="K34" s="13">
        <v>1</v>
      </c>
      <c r="L34" s="13" t="s">
        <v>749</v>
      </c>
      <c r="M34" s="13">
        <v>1</v>
      </c>
      <c r="N34" s="13" t="s">
        <v>750</v>
      </c>
      <c r="O34" s="13">
        <v>1</v>
      </c>
      <c r="P34" s="13" t="s">
        <v>608</v>
      </c>
      <c r="Q34" s="13">
        <v>1</v>
      </c>
      <c r="R34" s="13" t="s">
        <v>751</v>
      </c>
      <c r="S34" s="13">
        <v>1</v>
      </c>
      <c r="T34" s="13" t="s">
        <v>752</v>
      </c>
      <c r="U34" s="13">
        <v>1</v>
      </c>
      <c r="V34" s="13" t="s">
        <v>753</v>
      </c>
      <c r="W34" s="15">
        <v>24.5</v>
      </c>
      <c r="X34" s="17">
        <v>10</v>
      </c>
      <c r="Y34" s="13">
        <v>1</v>
      </c>
      <c r="Z34" s="13" t="s">
        <v>755</v>
      </c>
      <c r="AA34" s="13">
        <v>1</v>
      </c>
      <c r="AB34" s="13" t="s">
        <v>756</v>
      </c>
      <c r="AC34" s="13">
        <v>1</v>
      </c>
      <c r="AD34" s="13" t="s">
        <v>757</v>
      </c>
      <c r="AE34" s="13">
        <v>1</v>
      </c>
      <c r="AF34" s="13" t="s">
        <v>758</v>
      </c>
      <c r="AG34" s="13">
        <v>1</v>
      </c>
      <c r="AH34" s="13" t="s">
        <v>759</v>
      </c>
      <c r="AI34" s="13">
        <v>1</v>
      </c>
      <c r="AJ34" s="13" t="s">
        <v>760</v>
      </c>
      <c r="AK34" s="13">
        <v>1</v>
      </c>
      <c r="AL34" s="13" t="s">
        <v>761</v>
      </c>
      <c r="AM34" s="13">
        <v>1</v>
      </c>
      <c r="AN34" s="13" t="s">
        <v>762</v>
      </c>
      <c r="AO34" s="13">
        <v>1</v>
      </c>
      <c r="AP34" s="13" t="s">
        <v>763</v>
      </c>
      <c r="AQ34" s="13">
        <v>1</v>
      </c>
      <c r="AR34" s="13" t="s">
        <v>771</v>
      </c>
      <c r="AS34" s="15">
        <v>32.799999999999997</v>
      </c>
      <c r="AT34" s="17">
        <v>10</v>
      </c>
    </row>
    <row r="35" spans="1:46" x14ac:dyDescent="0.35">
      <c r="A35" t="s">
        <v>31</v>
      </c>
      <c r="B35" t="s">
        <v>7</v>
      </c>
      <c r="C35" s="13">
        <v>1</v>
      </c>
      <c r="D35" s="13" t="s">
        <v>745</v>
      </c>
      <c r="E35" s="13">
        <v>1</v>
      </c>
      <c r="F35" s="13" t="s">
        <v>746</v>
      </c>
      <c r="G35" s="13">
        <v>1</v>
      </c>
      <c r="H35" s="13" t="s">
        <v>747</v>
      </c>
      <c r="I35" s="13">
        <v>1</v>
      </c>
      <c r="J35" s="13" t="s">
        <v>748</v>
      </c>
      <c r="K35" s="13">
        <v>1</v>
      </c>
      <c r="L35" s="13" t="s">
        <v>749</v>
      </c>
      <c r="M35" s="13">
        <v>1</v>
      </c>
      <c r="N35" s="13" t="s">
        <v>750</v>
      </c>
      <c r="O35" s="13">
        <v>1</v>
      </c>
      <c r="P35" s="13" t="s">
        <v>608</v>
      </c>
      <c r="Q35" s="13">
        <v>1</v>
      </c>
      <c r="R35" s="13" t="s">
        <v>751</v>
      </c>
      <c r="S35" s="13">
        <v>1</v>
      </c>
      <c r="T35" s="13" t="s">
        <v>752</v>
      </c>
      <c r="U35" s="13">
        <v>1</v>
      </c>
      <c r="V35" s="13" t="s">
        <v>753</v>
      </c>
      <c r="W35" s="15" t="s">
        <v>811</v>
      </c>
      <c r="X35" s="17">
        <f t="shared" si="4"/>
        <v>10</v>
      </c>
      <c r="Y35" s="13">
        <v>1</v>
      </c>
      <c r="Z35" s="13" t="s">
        <v>755</v>
      </c>
      <c r="AA35" s="13">
        <v>1</v>
      </c>
      <c r="AB35" s="13" t="s">
        <v>756</v>
      </c>
      <c r="AC35" s="13">
        <v>1</v>
      </c>
      <c r="AD35" s="13" t="s">
        <v>757</v>
      </c>
      <c r="AE35" s="13">
        <v>1</v>
      </c>
      <c r="AF35" s="13" t="s">
        <v>758</v>
      </c>
      <c r="AG35" s="13">
        <v>1</v>
      </c>
      <c r="AH35" s="13" t="s">
        <v>759</v>
      </c>
      <c r="AI35" s="13">
        <v>1</v>
      </c>
      <c r="AJ35" s="13" t="s">
        <v>760</v>
      </c>
      <c r="AK35" s="13">
        <v>1</v>
      </c>
      <c r="AL35" s="13" t="s">
        <v>761</v>
      </c>
      <c r="AM35" s="13">
        <v>1</v>
      </c>
      <c r="AN35" s="13" t="s">
        <v>762</v>
      </c>
      <c r="AO35" s="13">
        <v>1</v>
      </c>
      <c r="AP35" s="13" t="s">
        <v>763</v>
      </c>
      <c r="AQ35" s="13">
        <v>0</v>
      </c>
      <c r="AR35" s="13" t="s">
        <v>764</v>
      </c>
      <c r="AS35" s="15" t="s">
        <v>699</v>
      </c>
      <c r="AT35" s="17">
        <f t="shared" si="5"/>
        <v>9</v>
      </c>
    </row>
    <row r="36" spans="1:46" x14ac:dyDescent="0.35">
      <c r="A36" t="s">
        <v>1211</v>
      </c>
      <c r="B36" t="s">
        <v>7</v>
      </c>
      <c r="C36" s="13">
        <v>1</v>
      </c>
      <c r="D36" s="13" t="s">
        <v>745</v>
      </c>
      <c r="E36" s="13">
        <v>1</v>
      </c>
      <c r="F36" s="13" t="s">
        <v>746</v>
      </c>
      <c r="G36" s="13">
        <v>1</v>
      </c>
      <c r="H36" s="13" t="s">
        <v>747</v>
      </c>
      <c r="I36" s="13">
        <v>1</v>
      </c>
      <c r="J36" s="13" t="s">
        <v>748</v>
      </c>
      <c r="K36" s="13">
        <v>1</v>
      </c>
      <c r="L36" s="13" t="s">
        <v>749</v>
      </c>
      <c r="M36" s="13">
        <v>1</v>
      </c>
      <c r="N36" s="13" t="s">
        <v>750</v>
      </c>
      <c r="O36" s="13">
        <v>1</v>
      </c>
      <c r="P36" s="13" t="s">
        <v>608</v>
      </c>
      <c r="Q36" s="13">
        <v>1</v>
      </c>
      <c r="R36" s="13" t="s">
        <v>751</v>
      </c>
      <c r="S36" s="13">
        <v>1</v>
      </c>
      <c r="T36" s="13" t="s">
        <v>752</v>
      </c>
      <c r="U36" s="13">
        <v>1</v>
      </c>
      <c r="V36" s="13" t="s">
        <v>753</v>
      </c>
      <c r="W36" s="15">
        <v>24</v>
      </c>
      <c r="X36" s="17">
        <v>10</v>
      </c>
      <c r="Y36" s="13">
        <v>1</v>
      </c>
      <c r="Z36" s="13" t="s">
        <v>755</v>
      </c>
      <c r="AA36" s="13">
        <v>1</v>
      </c>
      <c r="AB36" s="13" t="s">
        <v>756</v>
      </c>
      <c r="AC36" s="13">
        <v>1</v>
      </c>
      <c r="AD36" s="13" t="s">
        <v>757</v>
      </c>
      <c r="AE36" s="13">
        <v>1</v>
      </c>
      <c r="AF36" s="13" t="s">
        <v>758</v>
      </c>
      <c r="AG36" s="13">
        <v>1</v>
      </c>
      <c r="AH36" s="13" t="s">
        <v>759</v>
      </c>
      <c r="AI36" s="13">
        <v>1</v>
      </c>
      <c r="AJ36" s="13" t="s">
        <v>760</v>
      </c>
      <c r="AK36" s="13">
        <v>1</v>
      </c>
      <c r="AL36" s="13" t="s">
        <v>761</v>
      </c>
      <c r="AM36" s="13">
        <v>1</v>
      </c>
      <c r="AN36" s="13" t="s">
        <v>762</v>
      </c>
      <c r="AO36" s="13">
        <v>1</v>
      </c>
      <c r="AP36" s="13" t="s">
        <v>763</v>
      </c>
      <c r="AQ36" s="13">
        <v>1</v>
      </c>
      <c r="AR36" s="13" t="s">
        <v>771</v>
      </c>
      <c r="AS36" s="15">
        <v>26</v>
      </c>
      <c r="AT36" s="17">
        <v>10</v>
      </c>
    </row>
    <row r="37" spans="1:46" x14ac:dyDescent="0.35">
      <c r="A37" t="s">
        <v>32</v>
      </c>
      <c r="B37" t="s">
        <v>7</v>
      </c>
      <c r="C37" s="13">
        <v>1</v>
      </c>
      <c r="D37" s="13" t="s">
        <v>745</v>
      </c>
      <c r="E37" s="13">
        <v>1</v>
      </c>
      <c r="F37" s="13" t="s">
        <v>746</v>
      </c>
      <c r="G37" s="13">
        <v>1</v>
      </c>
      <c r="H37" s="13" t="s">
        <v>747</v>
      </c>
      <c r="I37" s="13">
        <v>1</v>
      </c>
      <c r="J37" s="13" t="s">
        <v>748</v>
      </c>
      <c r="K37" s="13">
        <v>1</v>
      </c>
      <c r="L37" s="13" t="s">
        <v>749</v>
      </c>
      <c r="M37" s="13">
        <v>1</v>
      </c>
      <c r="N37" s="13" t="s">
        <v>750</v>
      </c>
      <c r="O37" s="13">
        <v>1</v>
      </c>
      <c r="P37" s="13" t="s">
        <v>608</v>
      </c>
      <c r="Q37" s="13">
        <v>1</v>
      </c>
      <c r="R37" s="13" t="s">
        <v>751</v>
      </c>
      <c r="S37" s="13">
        <v>1</v>
      </c>
      <c r="T37" s="13" t="s">
        <v>752</v>
      </c>
      <c r="U37" s="13">
        <v>1</v>
      </c>
      <c r="V37" s="13" t="s">
        <v>753</v>
      </c>
      <c r="W37" s="15" t="s">
        <v>809</v>
      </c>
      <c r="X37" s="17">
        <f t="shared" si="4"/>
        <v>10</v>
      </c>
      <c r="Y37" s="13">
        <v>1</v>
      </c>
      <c r="Z37" s="13" t="s">
        <v>755</v>
      </c>
      <c r="AA37" s="13">
        <v>0</v>
      </c>
      <c r="AB37" s="13" t="s">
        <v>808</v>
      </c>
      <c r="AC37" s="13">
        <v>1</v>
      </c>
      <c r="AD37" s="13" t="s">
        <v>757</v>
      </c>
      <c r="AE37" s="13">
        <v>1</v>
      </c>
      <c r="AF37" s="13" t="s">
        <v>758</v>
      </c>
      <c r="AG37" s="13">
        <v>1</v>
      </c>
      <c r="AH37" s="13" t="s">
        <v>759</v>
      </c>
      <c r="AI37" s="13">
        <v>1</v>
      </c>
      <c r="AJ37" s="13" t="s">
        <v>760</v>
      </c>
      <c r="AK37" s="13">
        <v>1</v>
      </c>
      <c r="AL37" s="13" t="s">
        <v>761</v>
      </c>
      <c r="AM37" s="13">
        <v>1</v>
      </c>
      <c r="AN37" s="13" t="s">
        <v>762</v>
      </c>
      <c r="AO37" s="13">
        <v>1</v>
      </c>
      <c r="AP37" s="13" t="s">
        <v>763</v>
      </c>
      <c r="AQ37" s="13">
        <v>1</v>
      </c>
      <c r="AR37" s="13" t="s">
        <v>771</v>
      </c>
      <c r="AS37" s="15" t="s">
        <v>674</v>
      </c>
      <c r="AT37" s="17">
        <f t="shared" si="5"/>
        <v>9</v>
      </c>
    </row>
    <row r="38" spans="1:46" x14ac:dyDescent="0.35">
      <c r="A38" t="s">
        <v>33</v>
      </c>
      <c r="B38" t="s">
        <v>7</v>
      </c>
      <c r="C38" s="13">
        <v>1</v>
      </c>
      <c r="D38" s="13" t="s">
        <v>745</v>
      </c>
      <c r="E38" s="13">
        <v>1</v>
      </c>
      <c r="F38" s="13" t="s">
        <v>746</v>
      </c>
      <c r="G38" s="13">
        <v>1</v>
      </c>
      <c r="H38" s="13" t="s">
        <v>747</v>
      </c>
      <c r="I38" s="13">
        <v>1</v>
      </c>
      <c r="J38" s="13" t="s">
        <v>748</v>
      </c>
      <c r="K38" s="13">
        <v>1</v>
      </c>
      <c r="L38" s="13" t="s">
        <v>749</v>
      </c>
      <c r="M38" s="13">
        <v>1</v>
      </c>
      <c r="N38" s="13" t="s">
        <v>750</v>
      </c>
      <c r="O38" s="13">
        <v>1</v>
      </c>
      <c r="P38" s="13" t="s">
        <v>608</v>
      </c>
      <c r="Q38" s="13">
        <v>1</v>
      </c>
      <c r="R38" s="13" t="s">
        <v>751</v>
      </c>
      <c r="S38" s="13">
        <v>1</v>
      </c>
      <c r="T38" s="13" t="s">
        <v>752</v>
      </c>
      <c r="U38" s="13">
        <v>1</v>
      </c>
      <c r="V38" s="13" t="s">
        <v>753</v>
      </c>
      <c r="W38" s="15" t="s">
        <v>679</v>
      </c>
      <c r="X38" s="17">
        <f t="shared" si="4"/>
        <v>10</v>
      </c>
      <c r="Y38" s="13">
        <v>1</v>
      </c>
      <c r="Z38" s="13" t="s">
        <v>755</v>
      </c>
      <c r="AA38" s="13">
        <v>1</v>
      </c>
      <c r="AB38" s="13" t="s">
        <v>756</v>
      </c>
      <c r="AC38" s="13">
        <v>1</v>
      </c>
      <c r="AD38" s="13" t="s">
        <v>757</v>
      </c>
      <c r="AE38" s="13">
        <v>1</v>
      </c>
      <c r="AF38" s="13" t="s">
        <v>758</v>
      </c>
      <c r="AG38" s="13">
        <v>1</v>
      </c>
      <c r="AH38" s="13" t="s">
        <v>759</v>
      </c>
      <c r="AI38" s="13">
        <v>1</v>
      </c>
      <c r="AJ38" s="13" t="s">
        <v>760</v>
      </c>
      <c r="AK38" s="13">
        <v>1</v>
      </c>
      <c r="AL38" s="13" t="s">
        <v>761</v>
      </c>
      <c r="AM38" s="13">
        <v>1</v>
      </c>
      <c r="AN38" s="13" t="s">
        <v>762</v>
      </c>
      <c r="AO38" s="13">
        <v>1</v>
      </c>
      <c r="AP38" s="13" t="s">
        <v>763</v>
      </c>
      <c r="AQ38" s="13">
        <v>1</v>
      </c>
      <c r="AR38" s="13" t="s">
        <v>771</v>
      </c>
      <c r="AS38" s="15" t="s">
        <v>670</v>
      </c>
      <c r="AT38" s="17">
        <f t="shared" si="5"/>
        <v>10</v>
      </c>
    </row>
    <row r="39" spans="1:46" x14ac:dyDescent="0.35">
      <c r="A39" t="s">
        <v>1207</v>
      </c>
      <c r="B39" t="s">
        <v>7</v>
      </c>
      <c r="C39" s="13">
        <v>1</v>
      </c>
      <c r="D39" s="13" t="s">
        <v>745</v>
      </c>
      <c r="E39" s="13">
        <v>1</v>
      </c>
      <c r="F39" s="13" t="s">
        <v>746</v>
      </c>
      <c r="G39" s="13">
        <v>1</v>
      </c>
      <c r="H39" s="13" t="s">
        <v>747</v>
      </c>
      <c r="I39" s="13">
        <v>1</v>
      </c>
      <c r="J39" s="13" t="s">
        <v>748</v>
      </c>
      <c r="K39" s="13">
        <v>1</v>
      </c>
      <c r="L39" s="13" t="s">
        <v>749</v>
      </c>
      <c r="M39" s="13">
        <v>1</v>
      </c>
      <c r="N39" s="13" t="s">
        <v>750</v>
      </c>
      <c r="O39" s="13">
        <v>1</v>
      </c>
      <c r="P39" s="13" t="s">
        <v>608</v>
      </c>
      <c r="Q39" s="13">
        <v>1</v>
      </c>
      <c r="R39" s="13" t="s">
        <v>751</v>
      </c>
      <c r="S39" s="13">
        <v>1</v>
      </c>
      <c r="T39" s="13" t="s">
        <v>752</v>
      </c>
      <c r="U39" s="13">
        <v>1</v>
      </c>
      <c r="V39" s="13" t="s">
        <v>753</v>
      </c>
      <c r="W39" s="15">
        <v>22.7</v>
      </c>
      <c r="X39" s="17">
        <v>10</v>
      </c>
      <c r="Y39" s="13">
        <v>1</v>
      </c>
      <c r="Z39" s="13" t="s">
        <v>755</v>
      </c>
      <c r="AA39" s="13">
        <v>1</v>
      </c>
      <c r="AB39" s="13" t="s">
        <v>756</v>
      </c>
      <c r="AC39" s="13">
        <v>1</v>
      </c>
      <c r="AD39" s="13" t="s">
        <v>757</v>
      </c>
      <c r="AE39" s="13">
        <v>1</v>
      </c>
      <c r="AF39" s="13" t="s">
        <v>758</v>
      </c>
      <c r="AG39" s="13">
        <v>1</v>
      </c>
      <c r="AH39" s="13" t="s">
        <v>759</v>
      </c>
      <c r="AI39" s="13">
        <v>1</v>
      </c>
      <c r="AJ39" s="13" t="s">
        <v>760</v>
      </c>
      <c r="AK39" s="13">
        <v>1</v>
      </c>
      <c r="AL39" s="13" t="s">
        <v>761</v>
      </c>
      <c r="AM39" s="13">
        <v>1</v>
      </c>
      <c r="AN39" s="13" t="s">
        <v>762</v>
      </c>
      <c r="AO39" s="13">
        <v>1</v>
      </c>
      <c r="AP39" s="13" t="s">
        <v>763</v>
      </c>
      <c r="AQ39" s="13">
        <v>1</v>
      </c>
      <c r="AR39" s="13" t="s">
        <v>771</v>
      </c>
      <c r="AS39" s="15">
        <v>23.5</v>
      </c>
      <c r="AT39" s="17">
        <v>10</v>
      </c>
    </row>
    <row r="40" spans="1:46" x14ac:dyDescent="0.35">
      <c r="A40" t="s">
        <v>34</v>
      </c>
      <c r="B40" t="s">
        <v>7</v>
      </c>
      <c r="C40" s="13">
        <v>1</v>
      </c>
      <c r="D40" s="13" t="s">
        <v>745</v>
      </c>
      <c r="E40" s="13">
        <v>1</v>
      </c>
      <c r="F40" s="13" t="s">
        <v>746</v>
      </c>
      <c r="G40" s="13">
        <v>1</v>
      </c>
      <c r="H40" s="13" t="s">
        <v>747</v>
      </c>
      <c r="I40" s="13">
        <v>1</v>
      </c>
      <c r="J40" s="13" t="s">
        <v>748</v>
      </c>
      <c r="K40" s="13">
        <v>1</v>
      </c>
      <c r="L40" s="13" t="s">
        <v>749</v>
      </c>
      <c r="M40" s="13">
        <v>1</v>
      </c>
      <c r="N40" s="13" t="s">
        <v>750</v>
      </c>
      <c r="O40" s="13">
        <v>1</v>
      </c>
      <c r="P40" s="13" t="s">
        <v>608</v>
      </c>
      <c r="Q40" s="13">
        <v>1</v>
      </c>
      <c r="R40" s="13" t="s">
        <v>751</v>
      </c>
      <c r="S40" s="13">
        <v>1</v>
      </c>
      <c r="T40" s="13" t="s">
        <v>752</v>
      </c>
      <c r="U40" s="13">
        <v>1</v>
      </c>
      <c r="V40" s="13" t="s">
        <v>753</v>
      </c>
      <c r="W40" s="15" t="s">
        <v>671</v>
      </c>
      <c r="X40" s="17">
        <f t="shared" si="4"/>
        <v>10</v>
      </c>
      <c r="Y40" s="13">
        <v>1</v>
      </c>
      <c r="Z40" s="13" t="s">
        <v>755</v>
      </c>
      <c r="AA40" s="13">
        <v>1</v>
      </c>
      <c r="AB40" s="13" t="s">
        <v>756</v>
      </c>
      <c r="AC40" s="13">
        <v>1</v>
      </c>
      <c r="AD40" s="13" t="s">
        <v>757</v>
      </c>
      <c r="AE40" s="13">
        <v>1</v>
      </c>
      <c r="AF40" s="13" t="s">
        <v>758</v>
      </c>
      <c r="AG40" s="13">
        <v>1</v>
      </c>
      <c r="AH40" s="13" t="s">
        <v>759</v>
      </c>
      <c r="AI40" s="13">
        <v>1</v>
      </c>
      <c r="AJ40" s="13" t="s">
        <v>760</v>
      </c>
      <c r="AK40" s="13">
        <v>1</v>
      </c>
      <c r="AL40" s="13" t="s">
        <v>761</v>
      </c>
      <c r="AM40" s="13">
        <v>1</v>
      </c>
      <c r="AN40" s="13" t="s">
        <v>762</v>
      </c>
      <c r="AO40" s="13">
        <v>1</v>
      </c>
      <c r="AP40" s="13" t="s">
        <v>763</v>
      </c>
      <c r="AQ40" s="13">
        <v>1</v>
      </c>
      <c r="AR40" s="13" t="s">
        <v>771</v>
      </c>
      <c r="AS40" s="15" t="s">
        <v>809</v>
      </c>
      <c r="AT40" s="17">
        <f t="shared" si="5"/>
        <v>10</v>
      </c>
    </row>
    <row r="41" spans="1:46" x14ac:dyDescent="0.35">
      <c r="A41" t="s">
        <v>35</v>
      </c>
      <c r="B41" t="s">
        <v>7</v>
      </c>
      <c r="C41" s="13">
        <v>1</v>
      </c>
      <c r="D41" s="13" t="s">
        <v>745</v>
      </c>
      <c r="E41" s="13">
        <v>1</v>
      </c>
      <c r="F41" s="13" t="s">
        <v>746</v>
      </c>
      <c r="G41" s="13">
        <v>1</v>
      </c>
      <c r="H41" s="13" t="s">
        <v>747</v>
      </c>
      <c r="I41" s="13">
        <v>1</v>
      </c>
      <c r="J41" s="13" t="s">
        <v>748</v>
      </c>
      <c r="K41" s="13">
        <v>1</v>
      </c>
      <c r="L41" s="13" t="s">
        <v>749</v>
      </c>
      <c r="M41" s="13">
        <v>1</v>
      </c>
      <c r="N41" s="13" t="s">
        <v>750</v>
      </c>
      <c r="O41" s="13">
        <v>1</v>
      </c>
      <c r="P41" s="13" t="s">
        <v>608</v>
      </c>
      <c r="Q41" s="13">
        <v>1</v>
      </c>
      <c r="R41" s="13" t="s">
        <v>751</v>
      </c>
      <c r="S41" s="13">
        <v>1</v>
      </c>
      <c r="T41" s="13" t="s">
        <v>752</v>
      </c>
      <c r="U41" s="13">
        <v>1</v>
      </c>
      <c r="V41" s="13" t="s">
        <v>753</v>
      </c>
      <c r="W41" s="15" t="s">
        <v>812</v>
      </c>
      <c r="X41" s="17">
        <f t="shared" si="4"/>
        <v>10</v>
      </c>
      <c r="Y41" s="13">
        <v>1</v>
      </c>
      <c r="Z41" s="13" t="s">
        <v>755</v>
      </c>
      <c r="AA41" s="13">
        <v>1</v>
      </c>
      <c r="AB41" s="13" t="s">
        <v>756</v>
      </c>
      <c r="AC41" s="13">
        <v>1</v>
      </c>
      <c r="AD41" s="13" t="s">
        <v>757</v>
      </c>
      <c r="AE41" s="13">
        <v>1</v>
      </c>
      <c r="AF41" s="13" t="s">
        <v>758</v>
      </c>
      <c r="AG41" s="13">
        <v>1</v>
      </c>
      <c r="AH41" s="13" t="s">
        <v>759</v>
      </c>
      <c r="AI41" s="13">
        <v>1</v>
      </c>
      <c r="AJ41" s="13" t="s">
        <v>760</v>
      </c>
      <c r="AK41" s="13">
        <v>1</v>
      </c>
      <c r="AL41" s="13" t="s">
        <v>761</v>
      </c>
      <c r="AM41" s="13">
        <v>1</v>
      </c>
      <c r="AN41" s="13" t="s">
        <v>762</v>
      </c>
      <c r="AO41" s="13">
        <v>0</v>
      </c>
      <c r="AP41" s="13" t="s">
        <v>813</v>
      </c>
      <c r="AQ41" s="13">
        <v>0</v>
      </c>
      <c r="AR41" s="13" t="s">
        <v>814</v>
      </c>
      <c r="AS41" s="15" t="s">
        <v>679</v>
      </c>
      <c r="AT41" s="17">
        <f t="shared" si="5"/>
        <v>8</v>
      </c>
    </row>
    <row r="42" spans="1:46" x14ac:dyDescent="0.35">
      <c r="A42" t="s">
        <v>36</v>
      </c>
      <c r="B42" t="s">
        <v>7</v>
      </c>
      <c r="C42" s="13">
        <v>1</v>
      </c>
      <c r="D42" s="13" t="s">
        <v>745</v>
      </c>
      <c r="E42" s="13">
        <v>1</v>
      </c>
      <c r="F42" s="13" t="s">
        <v>746</v>
      </c>
      <c r="G42" s="13">
        <v>1</v>
      </c>
      <c r="H42" s="13" t="s">
        <v>747</v>
      </c>
      <c r="I42" s="13">
        <v>1</v>
      </c>
      <c r="J42" s="13" t="s">
        <v>748</v>
      </c>
      <c r="K42" s="13">
        <v>1</v>
      </c>
      <c r="L42" s="13" t="s">
        <v>749</v>
      </c>
      <c r="M42" s="13">
        <v>1</v>
      </c>
      <c r="N42" s="13" t="s">
        <v>750</v>
      </c>
      <c r="O42" s="13">
        <v>1</v>
      </c>
      <c r="P42" s="13" t="s">
        <v>608</v>
      </c>
      <c r="Q42" s="13">
        <v>1</v>
      </c>
      <c r="R42" s="13" t="s">
        <v>751</v>
      </c>
      <c r="S42" s="13">
        <v>1</v>
      </c>
      <c r="T42" s="13" t="s">
        <v>752</v>
      </c>
      <c r="U42" s="13">
        <v>1</v>
      </c>
      <c r="V42" s="13" t="s">
        <v>753</v>
      </c>
      <c r="W42" s="15" t="s">
        <v>686</v>
      </c>
      <c r="X42" s="17">
        <f t="shared" si="4"/>
        <v>10</v>
      </c>
      <c r="Y42" s="13">
        <v>1</v>
      </c>
      <c r="Z42" s="13" t="s">
        <v>755</v>
      </c>
      <c r="AA42" s="13">
        <v>1</v>
      </c>
      <c r="AB42" s="13" t="s">
        <v>756</v>
      </c>
      <c r="AC42" s="13">
        <v>1</v>
      </c>
      <c r="AD42" s="13" t="s">
        <v>757</v>
      </c>
      <c r="AE42" s="13">
        <v>1</v>
      </c>
      <c r="AF42" s="13" t="s">
        <v>758</v>
      </c>
      <c r="AG42" s="13">
        <v>1</v>
      </c>
      <c r="AH42" s="13" t="s">
        <v>759</v>
      </c>
      <c r="AI42" s="13">
        <v>1</v>
      </c>
      <c r="AJ42" s="13" t="s">
        <v>760</v>
      </c>
      <c r="AK42" s="13">
        <v>1</v>
      </c>
      <c r="AL42" s="13" t="s">
        <v>761</v>
      </c>
      <c r="AM42" s="13">
        <v>1</v>
      </c>
      <c r="AN42" s="13" t="s">
        <v>762</v>
      </c>
      <c r="AO42" s="13">
        <v>1</v>
      </c>
      <c r="AP42" s="13" t="s">
        <v>763</v>
      </c>
      <c r="AQ42" s="13">
        <v>1</v>
      </c>
      <c r="AR42" s="13" t="s">
        <v>771</v>
      </c>
      <c r="AS42" s="15" t="s">
        <v>670</v>
      </c>
      <c r="AT42" s="17">
        <f t="shared" si="5"/>
        <v>10</v>
      </c>
    </row>
    <row r="43" spans="1:46" x14ac:dyDescent="0.35">
      <c r="A43" t="s">
        <v>37</v>
      </c>
      <c r="B43" t="s">
        <v>7</v>
      </c>
      <c r="C43" s="13">
        <v>1</v>
      </c>
      <c r="D43" s="13" t="s">
        <v>745</v>
      </c>
      <c r="E43" s="13">
        <v>1</v>
      </c>
      <c r="F43" s="13" t="s">
        <v>746</v>
      </c>
      <c r="G43" s="13">
        <v>1</v>
      </c>
      <c r="H43" s="13" t="s">
        <v>747</v>
      </c>
      <c r="I43" s="13">
        <v>1</v>
      </c>
      <c r="J43" s="13" t="s">
        <v>748</v>
      </c>
      <c r="K43" s="13">
        <v>1</v>
      </c>
      <c r="L43" s="13" t="s">
        <v>749</v>
      </c>
      <c r="M43" s="13">
        <v>1</v>
      </c>
      <c r="N43" s="13" t="s">
        <v>750</v>
      </c>
      <c r="O43" s="13">
        <v>1</v>
      </c>
      <c r="P43" s="13" t="s">
        <v>608</v>
      </c>
      <c r="Q43" s="13">
        <v>1</v>
      </c>
      <c r="R43" s="13" t="s">
        <v>751</v>
      </c>
      <c r="S43" s="13">
        <v>1</v>
      </c>
      <c r="T43" s="13" t="s">
        <v>752</v>
      </c>
      <c r="U43" s="13">
        <v>1</v>
      </c>
      <c r="V43" s="13" t="s">
        <v>753</v>
      </c>
      <c r="W43" s="15" t="s">
        <v>815</v>
      </c>
      <c r="X43" s="17">
        <f t="shared" si="4"/>
        <v>10</v>
      </c>
      <c r="Y43" s="13">
        <v>1</v>
      </c>
      <c r="Z43" s="13" t="s">
        <v>755</v>
      </c>
      <c r="AA43" s="13">
        <v>1</v>
      </c>
      <c r="AB43" s="13" t="s">
        <v>756</v>
      </c>
      <c r="AC43" s="13">
        <v>1</v>
      </c>
      <c r="AD43" s="13" t="s">
        <v>757</v>
      </c>
      <c r="AE43" s="13">
        <v>1</v>
      </c>
      <c r="AF43" s="13" t="s">
        <v>758</v>
      </c>
      <c r="AG43" s="13">
        <v>1</v>
      </c>
      <c r="AH43" s="13" t="s">
        <v>759</v>
      </c>
      <c r="AI43" s="13">
        <v>1</v>
      </c>
      <c r="AJ43" s="13" t="s">
        <v>760</v>
      </c>
      <c r="AK43" s="13">
        <v>1</v>
      </c>
      <c r="AL43" s="13" t="s">
        <v>761</v>
      </c>
      <c r="AM43" s="13">
        <v>1</v>
      </c>
      <c r="AN43" s="13" t="s">
        <v>762</v>
      </c>
      <c r="AO43" s="13">
        <v>1</v>
      </c>
      <c r="AP43" s="13" t="s">
        <v>763</v>
      </c>
      <c r="AQ43" s="13">
        <v>1</v>
      </c>
      <c r="AR43" s="13" t="s">
        <v>771</v>
      </c>
      <c r="AS43" s="15" t="s">
        <v>815</v>
      </c>
      <c r="AT43" s="17">
        <f t="shared" si="5"/>
        <v>10</v>
      </c>
    </row>
    <row r="44" spans="1:46" x14ac:dyDescent="0.35">
      <c r="A44" t="s">
        <v>38</v>
      </c>
      <c r="B44" t="s">
        <v>7</v>
      </c>
      <c r="C44" s="13">
        <v>1</v>
      </c>
      <c r="D44" s="13" t="s">
        <v>745</v>
      </c>
      <c r="E44" s="13">
        <v>1</v>
      </c>
      <c r="F44" s="13" t="s">
        <v>746</v>
      </c>
      <c r="G44" s="13">
        <v>1</v>
      </c>
      <c r="H44" s="13" t="s">
        <v>747</v>
      </c>
      <c r="I44" s="13">
        <v>1</v>
      </c>
      <c r="J44" s="13" t="s">
        <v>748</v>
      </c>
      <c r="K44" s="13">
        <v>1</v>
      </c>
      <c r="L44" s="13" t="s">
        <v>749</v>
      </c>
      <c r="M44" s="13">
        <v>0</v>
      </c>
      <c r="N44" s="13" t="s">
        <v>749</v>
      </c>
      <c r="O44" s="13">
        <v>1</v>
      </c>
      <c r="P44" s="13" t="s">
        <v>608</v>
      </c>
      <c r="Q44" s="13">
        <v>1</v>
      </c>
      <c r="R44" s="13" t="s">
        <v>751</v>
      </c>
      <c r="S44" s="13">
        <v>1</v>
      </c>
      <c r="T44" s="13" t="s">
        <v>752</v>
      </c>
      <c r="U44" s="13">
        <v>1</v>
      </c>
      <c r="V44" s="13" t="s">
        <v>753</v>
      </c>
      <c r="W44" s="15" t="s">
        <v>678</v>
      </c>
      <c r="X44" s="17">
        <f t="shared" si="4"/>
        <v>9</v>
      </c>
      <c r="Y44" s="13">
        <v>1</v>
      </c>
      <c r="Z44" s="13" t="s">
        <v>755</v>
      </c>
      <c r="AA44" s="13">
        <v>1</v>
      </c>
      <c r="AB44" s="13" t="s">
        <v>756</v>
      </c>
      <c r="AC44" s="13">
        <v>1</v>
      </c>
      <c r="AD44" s="13" t="s">
        <v>757</v>
      </c>
      <c r="AE44" s="13">
        <v>1</v>
      </c>
      <c r="AF44" s="13" t="s">
        <v>758</v>
      </c>
      <c r="AG44" s="13">
        <v>1</v>
      </c>
      <c r="AH44" s="13" t="s">
        <v>759</v>
      </c>
      <c r="AI44" s="13">
        <v>1</v>
      </c>
      <c r="AJ44" s="13" t="s">
        <v>760</v>
      </c>
      <c r="AK44" s="13">
        <v>1</v>
      </c>
      <c r="AL44" s="13" t="s">
        <v>761</v>
      </c>
      <c r="AM44" s="13">
        <v>0</v>
      </c>
      <c r="AN44" s="13" t="s">
        <v>790</v>
      </c>
      <c r="AO44" s="13">
        <v>1</v>
      </c>
      <c r="AP44" s="13" t="s">
        <v>763</v>
      </c>
      <c r="AQ44" s="13">
        <v>1</v>
      </c>
      <c r="AR44" s="13" t="s">
        <v>771</v>
      </c>
      <c r="AS44" s="15" t="s">
        <v>675</v>
      </c>
      <c r="AT44" s="17">
        <f t="shared" si="5"/>
        <v>9</v>
      </c>
    </row>
    <row r="45" spans="1:46" x14ac:dyDescent="0.35">
      <c r="A45" t="s">
        <v>39</v>
      </c>
      <c r="B45" t="s">
        <v>7</v>
      </c>
      <c r="C45" s="13">
        <v>1</v>
      </c>
      <c r="D45" s="13" t="s">
        <v>745</v>
      </c>
      <c r="E45" s="13">
        <v>1</v>
      </c>
      <c r="F45" s="13" t="s">
        <v>746</v>
      </c>
      <c r="G45" s="13">
        <v>1</v>
      </c>
      <c r="H45" s="13" t="s">
        <v>747</v>
      </c>
      <c r="I45" s="13">
        <v>1</v>
      </c>
      <c r="J45" s="13" t="s">
        <v>748</v>
      </c>
      <c r="K45" s="13">
        <v>1</v>
      </c>
      <c r="L45" s="13" t="s">
        <v>749</v>
      </c>
      <c r="M45" s="13">
        <v>1</v>
      </c>
      <c r="N45" s="13" t="s">
        <v>750</v>
      </c>
      <c r="O45" s="13">
        <v>1</v>
      </c>
      <c r="P45" s="13" t="s">
        <v>608</v>
      </c>
      <c r="Q45" s="13">
        <v>1</v>
      </c>
      <c r="R45" s="13" t="s">
        <v>751</v>
      </c>
      <c r="S45" s="13">
        <v>1</v>
      </c>
      <c r="T45" s="13" t="s">
        <v>752</v>
      </c>
      <c r="U45" s="13">
        <v>1</v>
      </c>
      <c r="V45" s="13" t="s">
        <v>753</v>
      </c>
      <c r="W45" s="15" t="s">
        <v>700</v>
      </c>
      <c r="X45" s="17">
        <f t="shared" si="4"/>
        <v>10</v>
      </c>
      <c r="Y45" s="13">
        <v>1</v>
      </c>
      <c r="Z45" s="13" t="s">
        <v>755</v>
      </c>
      <c r="AA45" s="13">
        <v>1</v>
      </c>
      <c r="AB45" s="13" t="s">
        <v>756</v>
      </c>
      <c r="AC45" s="13">
        <v>1</v>
      </c>
      <c r="AD45" s="13" t="s">
        <v>757</v>
      </c>
      <c r="AE45" s="13">
        <v>1</v>
      </c>
      <c r="AF45" s="13" t="s">
        <v>758</v>
      </c>
      <c r="AG45" s="13">
        <v>1</v>
      </c>
      <c r="AH45" s="13" t="s">
        <v>759</v>
      </c>
      <c r="AI45" s="13">
        <v>1</v>
      </c>
      <c r="AJ45" s="13" t="s">
        <v>760</v>
      </c>
      <c r="AK45" s="13">
        <v>1</v>
      </c>
      <c r="AL45" s="13" t="s">
        <v>761</v>
      </c>
      <c r="AM45" s="13">
        <v>1</v>
      </c>
      <c r="AN45" s="13" t="s">
        <v>762</v>
      </c>
      <c r="AO45" s="13">
        <v>1</v>
      </c>
      <c r="AP45" s="13" t="s">
        <v>763</v>
      </c>
      <c r="AQ45" s="13">
        <v>0</v>
      </c>
      <c r="AR45" s="13" t="s">
        <v>764</v>
      </c>
      <c r="AS45" s="15" t="s">
        <v>679</v>
      </c>
      <c r="AT45" s="17">
        <f t="shared" si="5"/>
        <v>9</v>
      </c>
    </row>
    <row r="46" spans="1:46" x14ac:dyDescent="0.35">
      <c r="A46" t="s">
        <v>1190</v>
      </c>
      <c r="B46" t="s">
        <v>7</v>
      </c>
      <c r="C46" s="13">
        <v>1</v>
      </c>
      <c r="D46" s="13" t="s">
        <v>745</v>
      </c>
      <c r="E46" s="13">
        <v>1</v>
      </c>
      <c r="F46" s="13" t="s">
        <v>746</v>
      </c>
      <c r="G46" s="13">
        <v>1</v>
      </c>
      <c r="H46" s="13" t="s">
        <v>747</v>
      </c>
      <c r="I46" s="13">
        <v>1</v>
      </c>
      <c r="J46" s="13" t="s">
        <v>748</v>
      </c>
      <c r="K46" s="13">
        <v>1</v>
      </c>
      <c r="L46" s="13" t="s">
        <v>749</v>
      </c>
      <c r="M46" s="13">
        <v>1</v>
      </c>
      <c r="N46" s="13" t="s">
        <v>750</v>
      </c>
      <c r="O46" s="13">
        <v>1</v>
      </c>
      <c r="P46" s="13" t="s">
        <v>608</v>
      </c>
      <c r="Q46" s="13">
        <v>1</v>
      </c>
      <c r="R46" s="13" t="s">
        <v>751</v>
      </c>
      <c r="S46" s="13">
        <v>1</v>
      </c>
      <c r="T46" s="13" t="s">
        <v>752</v>
      </c>
      <c r="U46" s="13">
        <v>1</v>
      </c>
      <c r="V46" s="13" t="s">
        <v>753</v>
      </c>
      <c r="W46" s="15">
        <v>22.7</v>
      </c>
      <c r="X46" s="17">
        <v>10</v>
      </c>
      <c r="Y46" s="13">
        <v>1</v>
      </c>
      <c r="Z46" s="13" t="s">
        <v>755</v>
      </c>
      <c r="AA46" s="13">
        <v>1</v>
      </c>
      <c r="AB46" s="13" t="s">
        <v>756</v>
      </c>
      <c r="AC46" s="13">
        <v>1</v>
      </c>
      <c r="AD46" s="13" t="s">
        <v>757</v>
      </c>
      <c r="AE46" s="13">
        <v>1</v>
      </c>
      <c r="AF46" s="13" t="s">
        <v>758</v>
      </c>
      <c r="AG46" s="13">
        <v>1</v>
      </c>
      <c r="AH46" s="13" t="s">
        <v>759</v>
      </c>
      <c r="AI46" s="13">
        <v>1</v>
      </c>
      <c r="AJ46" s="13" t="s">
        <v>760</v>
      </c>
      <c r="AK46" s="13">
        <v>1</v>
      </c>
      <c r="AL46" s="13" t="s">
        <v>761</v>
      </c>
      <c r="AM46" s="13">
        <v>1</v>
      </c>
      <c r="AN46" s="13" t="s">
        <v>762</v>
      </c>
      <c r="AO46" s="13">
        <v>1</v>
      </c>
      <c r="AP46" s="13" t="s">
        <v>763</v>
      </c>
      <c r="AQ46" s="13">
        <v>0</v>
      </c>
      <c r="AR46" s="13" t="s">
        <v>814</v>
      </c>
      <c r="AS46" s="15">
        <v>23.9</v>
      </c>
      <c r="AT46" s="17">
        <v>9</v>
      </c>
    </row>
    <row r="47" spans="1:46" x14ac:dyDescent="0.35">
      <c r="A47" t="s">
        <v>40</v>
      </c>
      <c r="B47" t="s">
        <v>7</v>
      </c>
      <c r="C47" s="13">
        <v>1</v>
      </c>
      <c r="D47" s="13" t="s">
        <v>745</v>
      </c>
      <c r="E47" s="13">
        <v>1</v>
      </c>
      <c r="F47" s="13" t="s">
        <v>746</v>
      </c>
      <c r="G47" s="13">
        <v>1</v>
      </c>
      <c r="H47" s="13" t="s">
        <v>747</v>
      </c>
      <c r="I47" s="13">
        <v>1</v>
      </c>
      <c r="J47" s="13" t="s">
        <v>748</v>
      </c>
      <c r="K47" s="13">
        <v>1</v>
      </c>
      <c r="L47" s="13" t="s">
        <v>749</v>
      </c>
      <c r="M47" s="13">
        <v>1</v>
      </c>
      <c r="N47" s="13" t="s">
        <v>750</v>
      </c>
      <c r="O47" s="13">
        <v>1</v>
      </c>
      <c r="P47" s="13" t="s">
        <v>608</v>
      </c>
      <c r="Q47" s="13">
        <v>1</v>
      </c>
      <c r="R47" s="13" t="s">
        <v>751</v>
      </c>
      <c r="S47" s="13">
        <v>1</v>
      </c>
      <c r="T47" s="13" t="s">
        <v>752</v>
      </c>
      <c r="U47" s="13">
        <v>1</v>
      </c>
      <c r="V47" s="13" t="s">
        <v>753</v>
      </c>
      <c r="W47" s="15" t="s">
        <v>807</v>
      </c>
      <c r="X47" s="17">
        <f t="shared" si="4"/>
        <v>10</v>
      </c>
      <c r="Y47" s="13">
        <v>1</v>
      </c>
      <c r="Z47" s="13" t="s">
        <v>755</v>
      </c>
      <c r="AA47" s="13">
        <v>1</v>
      </c>
      <c r="AB47" s="13" t="s">
        <v>756</v>
      </c>
      <c r="AC47" s="13">
        <v>1</v>
      </c>
      <c r="AD47" s="13" t="s">
        <v>757</v>
      </c>
      <c r="AE47" s="13">
        <v>1</v>
      </c>
      <c r="AF47" t="s">
        <v>758</v>
      </c>
      <c r="AG47" s="13">
        <v>1</v>
      </c>
      <c r="AH47" s="13" t="s">
        <v>759</v>
      </c>
      <c r="AI47" s="13">
        <v>1</v>
      </c>
      <c r="AJ47" s="13" t="s">
        <v>760</v>
      </c>
      <c r="AK47" s="13">
        <v>1</v>
      </c>
      <c r="AL47" s="13" t="s">
        <v>761</v>
      </c>
      <c r="AM47" s="13">
        <v>1</v>
      </c>
      <c r="AN47" s="13" t="s">
        <v>762</v>
      </c>
      <c r="AO47" s="13">
        <v>1</v>
      </c>
      <c r="AP47" s="13" t="s">
        <v>763</v>
      </c>
      <c r="AQ47" s="13">
        <v>1</v>
      </c>
      <c r="AR47" s="13" t="s">
        <v>771</v>
      </c>
      <c r="AS47" s="15" t="s">
        <v>816</v>
      </c>
      <c r="AT47" s="17">
        <f t="shared" si="5"/>
        <v>10</v>
      </c>
    </row>
    <row r="48" spans="1:46" x14ac:dyDescent="0.35">
      <c r="A48" t="s">
        <v>1182</v>
      </c>
      <c r="B48" t="s">
        <v>7</v>
      </c>
      <c r="C48" s="13">
        <v>1</v>
      </c>
      <c r="D48" s="13" t="s">
        <v>745</v>
      </c>
      <c r="E48" s="13">
        <v>1</v>
      </c>
      <c r="F48" s="13" t="s">
        <v>746</v>
      </c>
      <c r="G48" s="13">
        <v>1</v>
      </c>
      <c r="H48" s="13" t="s">
        <v>747</v>
      </c>
      <c r="I48" s="13">
        <v>1</v>
      </c>
      <c r="J48" s="13" t="s">
        <v>748</v>
      </c>
      <c r="K48" s="13">
        <v>1</v>
      </c>
      <c r="L48" s="13" t="s">
        <v>749</v>
      </c>
      <c r="M48" s="13">
        <v>1</v>
      </c>
      <c r="N48" s="13" t="s">
        <v>750</v>
      </c>
      <c r="O48" s="13">
        <v>1</v>
      </c>
      <c r="P48" s="13" t="s">
        <v>608</v>
      </c>
      <c r="Q48" s="13">
        <v>1</v>
      </c>
      <c r="R48" s="13" t="s">
        <v>751</v>
      </c>
      <c r="S48" s="13">
        <v>1</v>
      </c>
      <c r="T48" s="13" t="s">
        <v>752</v>
      </c>
      <c r="U48" s="13">
        <v>1</v>
      </c>
      <c r="V48" s="13" t="s">
        <v>753</v>
      </c>
      <c r="W48" s="15" t="s">
        <v>1184</v>
      </c>
      <c r="X48" s="17">
        <v>10</v>
      </c>
      <c r="Y48" s="13">
        <v>1</v>
      </c>
      <c r="Z48" s="13" t="s">
        <v>755</v>
      </c>
      <c r="AA48" s="13">
        <v>1</v>
      </c>
      <c r="AB48" s="13" t="s">
        <v>756</v>
      </c>
      <c r="AC48" s="13">
        <v>1</v>
      </c>
      <c r="AD48" s="13" t="s">
        <v>757</v>
      </c>
      <c r="AE48" s="13">
        <v>1</v>
      </c>
      <c r="AF48" t="s">
        <v>758</v>
      </c>
      <c r="AG48" s="13">
        <v>1</v>
      </c>
      <c r="AH48" s="13" t="s">
        <v>759</v>
      </c>
      <c r="AI48" s="13">
        <v>1</v>
      </c>
      <c r="AJ48" s="13" t="s">
        <v>760</v>
      </c>
      <c r="AK48" s="13">
        <v>1</v>
      </c>
      <c r="AL48" s="13" t="s">
        <v>761</v>
      </c>
      <c r="AM48" s="13">
        <v>1</v>
      </c>
      <c r="AN48" s="13" t="s">
        <v>762</v>
      </c>
      <c r="AO48" s="13">
        <v>1</v>
      </c>
      <c r="AP48" s="13" t="s">
        <v>763</v>
      </c>
      <c r="AQ48" s="13">
        <v>1</v>
      </c>
      <c r="AR48" s="13" t="s">
        <v>771</v>
      </c>
      <c r="AS48" s="15" t="s">
        <v>1185</v>
      </c>
      <c r="AT48" s="17">
        <v>10</v>
      </c>
    </row>
    <row r="49" spans="1:46" x14ac:dyDescent="0.35">
      <c r="A49" t="s">
        <v>41</v>
      </c>
      <c r="B49" t="s">
        <v>7</v>
      </c>
      <c r="C49" s="13">
        <v>1</v>
      </c>
      <c r="D49" s="13" t="s">
        <v>745</v>
      </c>
      <c r="E49" s="13">
        <v>0</v>
      </c>
      <c r="F49" s="13" t="s">
        <v>745</v>
      </c>
      <c r="G49" s="13">
        <v>1</v>
      </c>
      <c r="H49" s="13" t="s">
        <v>747</v>
      </c>
      <c r="I49" s="13">
        <v>1</v>
      </c>
      <c r="J49" s="13" t="s">
        <v>748</v>
      </c>
      <c r="K49" s="13">
        <v>1</v>
      </c>
      <c r="L49" s="13" t="s">
        <v>749</v>
      </c>
      <c r="M49" s="13">
        <v>1</v>
      </c>
      <c r="N49" s="13" t="s">
        <v>750</v>
      </c>
      <c r="O49" s="13">
        <v>1</v>
      </c>
      <c r="P49" s="13" t="s">
        <v>608</v>
      </c>
      <c r="Q49" s="13">
        <v>1</v>
      </c>
      <c r="R49" s="13" t="s">
        <v>751</v>
      </c>
      <c r="S49" s="13">
        <v>1</v>
      </c>
      <c r="T49" s="13" t="s">
        <v>752</v>
      </c>
      <c r="U49" s="13">
        <v>1</v>
      </c>
      <c r="V49" s="13" t="s">
        <v>753</v>
      </c>
      <c r="W49" s="15" t="s">
        <v>686</v>
      </c>
      <c r="X49" s="17">
        <f t="shared" si="4"/>
        <v>9</v>
      </c>
      <c r="Y49" s="13">
        <v>1</v>
      </c>
      <c r="Z49" s="13" t="s">
        <v>755</v>
      </c>
      <c r="AA49" s="13">
        <v>1</v>
      </c>
      <c r="AB49" s="13" t="s">
        <v>756</v>
      </c>
      <c r="AC49" s="13">
        <v>1</v>
      </c>
      <c r="AD49" s="13" t="s">
        <v>757</v>
      </c>
      <c r="AE49" s="13">
        <v>1</v>
      </c>
      <c r="AF49" s="13" t="s">
        <v>758</v>
      </c>
      <c r="AG49" s="13">
        <v>1</v>
      </c>
      <c r="AH49" s="13" t="s">
        <v>759</v>
      </c>
      <c r="AI49" s="13">
        <v>1</v>
      </c>
      <c r="AJ49" s="13" t="s">
        <v>760</v>
      </c>
      <c r="AK49" s="13">
        <v>1</v>
      </c>
      <c r="AL49" s="13" t="s">
        <v>761</v>
      </c>
      <c r="AM49" s="13">
        <v>1</v>
      </c>
      <c r="AN49" s="13" t="s">
        <v>762</v>
      </c>
      <c r="AO49" s="13">
        <v>1</v>
      </c>
      <c r="AP49" s="13" t="s">
        <v>763</v>
      </c>
      <c r="AQ49" s="13">
        <v>1</v>
      </c>
      <c r="AR49" s="13" t="s">
        <v>771</v>
      </c>
      <c r="AS49" s="15" t="s">
        <v>675</v>
      </c>
      <c r="AT49" s="17">
        <f t="shared" si="5"/>
        <v>10</v>
      </c>
    </row>
    <row r="50" spans="1:46" x14ac:dyDescent="0.35">
      <c r="A50" t="s">
        <v>42</v>
      </c>
      <c r="B50" t="s">
        <v>7</v>
      </c>
      <c r="C50" s="13">
        <v>1</v>
      </c>
      <c r="D50" s="13" t="s">
        <v>745</v>
      </c>
      <c r="E50" s="13">
        <v>1</v>
      </c>
      <c r="F50" s="13" t="s">
        <v>746</v>
      </c>
      <c r="G50" s="13">
        <v>1</v>
      </c>
      <c r="H50" s="13" t="s">
        <v>747</v>
      </c>
      <c r="I50" s="13">
        <v>1</v>
      </c>
      <c r="J50" s="13" t="s">
        <v>748</v>
      </c>
      <c r="K50" s="13">
        <v>1</v>
      </c>
      <c r="L50" s="13" t="s">
        <v>749</v>
      </c>
      <c r="M50" s="13">
        <v>1</v>
      </c>
      <c r="N50" s="13" t="s">
        <v>750</v>
      </c>
      <c r="O50" s="13">
        <v>1</v>
      </c>
      <c r="P50" s="13" t="s">
        <v>608</v>
      </c>
      <c r="Q50" s="13">
        <v>1</v>
      </c>
      <c r="R50" s="13" t="s">
        <v>751</v>
      </c>
      <c r="S50" s="13">
        <v>1</v>
      </c>
      <c r="T50" s="13" t="s">
        <v>752</v>
      </c>
      <c r="U50" s="13">
        <v>1</v>
      </c>
      <c r="V50" s="13" t="s">
        <v>753</v>
      </c>
      <c r="W50" s="15" t="s">
        <v>807</v>
      </c>
      <c r="X50" s="17">
        <f t="shared" si="4"/>
        <v>10</v>
      </c>
      <c r="Y50" s="13">
        <v>1</v>
      </c>
      <c r="Z50" s="13" t="s">
        <v>755</v>
      </c>
      <c r="AA50" s="13">
        <v>1</v>
      </c>
      <c r="AB50" s="13" t="s">
        <v>756</v>
      </c>
      <c r="AC50" s="13">
        <v>1</v>
      </c>
      <c r="AD50" s="13" t="s">
        <v>757</v>
      </c>
      <c r="AE50" s="13">
        <v>1</v>
      </c>
      <c r="AF50" s="13" t="s">
        <v>758</v>
      </c>
      <c r="AG50" s="13">
        <v>1</v>
      </c>
      <c r="AH50" s="13" t="s">
        <v>759</v>
      </c>
      <c r="AI50" s="13">
        <v>1</v>
      </c>
      <c r="AJ50" s="13" t="s">
        <v>760</v>
      </c>
      <c r="AK50" s="13">
        <v>1</v>
      </c>
      <c r="AL50" s="13" t="s">
        <v>761</v>
      </c>
      <c r="AM50" s="13">
        <v>1</v>
      </c>
      <c r="AN50" s="13" t="s">
        <v>762</v>
      </c>
      <c r="AO50" s="13">
        <v>1</v>
      </c>
      <c r="AP50" s="13" t="s">
        <v>763</v>
      </c>
      <c r="AQ50" s="13">
        <v>1</v>
      </c>
      <c r="AR50" s="13" t="s">
        <v>771</v>
      </c>
      <c r="AS50" s="15" t="s">
        <v>807</v>
      </c>
      <c r="AT50" s="17">
        <f t="shared" si="5"/>
        <v>10</v>
      </c>
    </row>
    <row r="51" spans="1:46" x14ac:dyDescent="0.35">
      <c r="A51" t="s">
        <v>43</v>
      </c>
      <c r="B51" t="s">
        <v>7</v>
      </c>
      <c r="C51" s="13">
        <v>1</v>
      </c>
      <c r="D51" s="13" t="s">
        <v>745</v>
      </c>
      <c r="E51" s="13">
        <v>1</v>
      </c>
      <c r="F51" s="13" t="s">
        <v>746</v>
      </c>
      <c r="G51" s="13">
        <v>1</v>
      </c>
      <c r="H51" s="13" t="s">
        <v>747</v>
      </c>
      <c r="I51" s="13">
        <v>1</v>
      </c>
      <c r="J51" s="13" t="s">
        <v>748</v>
      </c>
      <c r="K51" s="13">
        <v>1</v>
      </c>
      <c r="L51" s="13" t="s">
        <v>749</v>
      </c>
      <c r="M51" s="13">
        <v>1</v>
      </c>
      <c r="N51" s="13" t="s">
        <v>750</v>
      </c>
      <c r="O51" s="13">
        <v>1</v>
      </c>
      <c r="P51" s="13" t="s">
        <v>608</v>
      </c>
      <c r="Q51" s="13">
        <v>1</v>
      </c>
      <c r="R51" s="13" t="s">
        <v>751</v>
      </c>
      <c r="S51" s="13">
        <v>1</v>
      </c>
      <c r="T51" s="13" t="s">
        <v>752</v>
      </c>
      <c r="U51" s="13">
        <v>1</v>
      </c>
      <c r="V51" s="13" t="s">
        <v>753</v>
      </c>
      <c r="W51" s="15" t="s">
        <v>681</v>
      </c>
      <c r="X51" s="17">
        <f t="shared" si="4"/>
        <v>10</v>
      </c>
      <c r="Y51" s="13">
        <v>1</v>
      </c>
      <c r="Z51" s="13" t="s">
        <v>755</v>
      </c>
      <c r="AA51" s="13">
        <v>1</v>
      </c>
      <c r="AB51" s="13" t="s">
        <v>756</v>
      </c>
      <c r="AC51" s="13">
        <v>1</v>
      </c>
      <c r="AD51" s="13" t="s">
        <v>757</v>
      </c>
      <c r="AE51" s="13">
        <v>1</v>
      </c>
      <c r="AF51" s="13" t="s">
        <v>758</v>
      </c>
      <c r="AG51" s="13">
        <v>1</v>
      </c>
      <c r="AH51" s="13" t="s">
        <v>759</v>
      </c>
      <c r="AI51" s="13">
        <v>1</v>
      </c>
      <c r="AJ51" s="13" t="s">
        <v>760</v>
      </c>
      <c r="AK51" s="13">
        <v>1</v>
      </c>
      <c r="AL51" s="13" t="s">
        <v>761</v>
      </c>
      <c r="AM51" s="13">
        <v>1</v>
      </c>
      <c r="AN51" s="13" t="s">
        <v>762</v>
      </c>
      <c r="AO51" s="13">
        <v>1</v>
      </c>
      <c r="AP51" s="13" t="s">
        <v>763</v>
      </c>
      <c r="AQ51" s="13">
        <v>1</v>
      </c>
      <c r="AR51" s="13" t="s">
        <v>771</v>
      </c>
      <c r="AS51" s="15" t="s">
        <v>675</v>
      </c>
      <c r="AT51" s="17">
        <f t="shared" si="5"/>
        <v>10</v>
      </c>
    </row>
    <row r="52" spans="1:46" x14ac:dyDescent="0.35">
      <c r="A52" t="s">
        <v>43</v>
      </c>
      <c r="B52" t="s">
        <v>7</v>
      </c>
      <c r="C52" s="13">
        <v>1</v>
      </c>
      <c r="D52" s="13" t="s">
        <v>745</v>
      </c>
      <c r="E52" s="13">
        <v>1</v>
      </c>
      <c r="F52" s="13" t="s">
        <v>746</v>
      </c>
      <c r="G52" s="13">
        <v>1</v>
      </c>
      <c r="H52" s="13" t="s">
        <v>747</v>
      </c>
      <c r="I52" s="13">
        <v>1</v>
      </c>
      <c r="J52" s="13" t="s">
        <v>748</v>
      </c>
      <c r="K52" s="13">
        <v>1</v>
      </c>
      <c r="L52" s="13" t="s">
        <v>749</v>
      </c>
      <c r="M52" s="13">
        <v>1</v>
      </c>
      <c r="N52" s="13" t="s">
        <v>750</v>
      </c>
      <c r="O52" s="13">
        <v>1</v>
      </c>
      <c r="P52" s="13" t="s">
        <v>608</v>
      </c>
      <c r="Q52" s="13">
        <v>1</v>
      </c>
      <c r="R52" s="13" t="s">
        <v>751</v>
      </c>
      <c r="S52" s="13">
        <v>1</v>
      </c>
      <c r="T52" s="13" t="s">
        <v>752</v>
      </c>
      <c r="U52" s="13">
        <v>1</v>
      </c>
      <c r="V52" s="13" t="s">
        <v>753</v>
      </c>
      <c r="W52" s="15">
        <v>18</v>
      </c>
      <c r="X52" s="17">
        <v>10</v>
      </c>
      <c r="Y52" s="13">
        <v>1</v>
      </c>
      <c r="Z52" s="13" t="s">
        <v>755</v>
      </c>
      <c r="AA52" s="13">
        <v>1</v>
      </c>
      <c r="AB52" s="13" t="s">
        <v>756</v>
      </c>
      <c r="AC52" s="13">
        <v>1</v>
      </c>
      <c r="AD52" s="13" t="s">
        <v>757</v>
      </c>
      <c r="AE52" s="13">
        <v>1</v>
      </c>
      <c r="AF52" s="13" t="s">
        <v>758</v>
      </c>
      <c r="AG52" s="13">
        <v>1</v>
      </c>
      <c r="AH52" s="13" t="s">
        <v>759</v>
      </c>
      <c r="AI52" s="13">
        <v>1</v>
      </c>
      <c r="AJ52" s="13" t="s">
        <v>760</v>
      </c>
      <c r="AK52" s="13">
        <v>1</v>
      </c>
      <c r="AL52" s="13" t="s">
        <v>761</v>
      </c>
      <c r="AM52" s="13">
        <v>1</v>
      </c>
      <c r="AN52" s="13" t="s">
        <v>762</v>
      </c>
      <c r="AO52" s="13">
        <v>1</v>
      </c>
      <c r="AP52" s="13" t="s">
        <v>763</v>
      </c>
      <c r="AQ52" s="13">
        <v>1</v>
      </c>
      <c r="AR52" s="13" t="s">
        <v>771</v>
      </c>
      <c r="AS52" s="15">
        <v>21</v>
      </c>
      <c r="AT52" s="17">
        <v>10</v>
      </c>
    </row>
    <row r="53" spans="1:46" x14ac:dyDescent="0.35">
      <c r="A53" t="s">
        <v>44</v>
      </c>
      <c r="B53" t="s">
        <v>7</v>
      </c>
      <c r="C53" s="13">
        <v>1</v>
      </c>
      <c r="D53" s="13" t="s">
        <v>745</v>
      </c>
      <c r="E53" s="13">
        <v>1</v>
      </c>
      <c r="F53" s="13" t="s">
        <v>746</v>
      </c>
      <c r="G53" s="13">
        <v>1</v>
      </c>
      <c r="H53" s="13" t="s">
        <v>747</v>
      </c>
      <c r="I53" s="13">
        <v>1</v>
      </c>
      <c r="J53" s="13" t="s">
        <v>748</v>
      </c>
      <c r="K53" s="13">
        <v>1</v>
      </c>
      <c r="L53" s="13" t="s">
        <v>749</v>
      </c>
      <c r="M53" s="13">
        <v>1</v>
      </c>
      <c r="N53" s="13" t="s">
        <v>750</v>
      </c>
      <c r="O53" s="13">
        <v>1</v>
      </c>
      <c r="P53" s="13" t="s">
        <v>608</v>
      </c>
      <c r="Q53" s="13">
        <v>1</v>
      </c>
      <c r="R53" s="13" t="s">
        <v>751</v>
      </c>
      <c r="S53" s="13">
        <v>1</v>
      </c>
      <c r="T53" s="13" t="s">
        <v>752</v>
      </c>
      <c r="U53" s="13">
        <v>1</v>
      </c>
      <c r="V53" s="13" t="s">
        <v>753</v>
      </c>
      <c r="W53" s="15" t="s">
        <v>672</v>
      </c>
      <c r="X53" s="17">
        <f t="shared" si="4"/>
        <v>10</v>
      </c>
      <c r="Y53" s="13">
        <v>1</v>
      </c>
      <c r="Z53" s="13" t="s">
        <v>755</v>
      </c>
      <c r="AA53" s="13">
        <v>1</v>
      </c>
      <c r="AB53" s="13" t="s">
        <v>756</v>
      </c>
      <c r="AC53" s="13">
        <v>1</v>
      </c>
      <c r="AD53" s="13" t="s">
        <v>757</v>
      </c>
      <c r="AE53" s="13">
        <v>1</v>
      </c>
      <c r="AF53" s="13" t="s">
        <v>758</v>
      </c>
      <c r="AG53" s="13">
        <v>1</v>
      </c>
      <c r="AH53" s="13" t="s">
        <v>759</v>
      </c>
      <c r="AI53" s="13">
        <v>1</v>
      </c>
      <c r="AJ53" s="13" t="s">
        <v>760</v>
      </c>
      <c r="AK53" s="13">
        <v>1</v>
      </c>
      <c r="AL53" s="13" t="s">
        <v>761</v>
      </c>
      <c r="AM53" s="13">
        <v>1</v>
      </c>
      <c r="AN53" s="13" t="s">
        <v>762</v>
      </c>
      <c r="AO53" s="13">
        <v>1</v>
      </c>
      <c r="AP53" s="13" t="s">
        <v>763</v>
      </c>
      <c r="AQ53" s="13">
        <v>0</v>
      </c>
      <c r="AR53" s="13" t="s">
        <v>763</v>
      </c>
      <c r="AS53" s="15" t="s">
        <v>693</v>
      </c>
      <c r="AT53" s="17">
        <f t="shared" si="5"/>
        <v>9</v>
      </c>
    </row>
    <row r="54" spans="1:46" x14ac:dyDescent="0.35">
      <c r="A54" t="s">
        <v>45</v>
      </c>
      <c r="B54" t="s">
        <v>7</v>
      </c>
      <c r="C54" s="13">
        <v>1</v>
      </c>
      <c r="D54" s="13" t="s">
        <v>745</v>
      </c>
      <c r="E54" s="13">
        <v>1</v>
      </c>
      <c r="F54" s="13" t="s">
        <v>746</v>
      </c>
      <c r="G54" s="13">
        <v>1</v>
      </c>
      <c r="H54" s="13" t="s">
        <v>747</v>
      </c>
      <c r="I54" s="13">
        <v>1</v>
      </c>
      <c r="J54" s="13" t="s">
        <v>748</v>
      </c>
      <c r="K54" s="13">
        <v>1</v>
      </c>
      <c r="L54" s="13" t="s">
        <v>749</v>
      </c>
      <c r="M54" s="13">
        <v>1</v>
      </c>
      <c r="N54" s="13" t="s">
        <v>750</v>
      </c>
      <c r="O54" s="13">
        <v>1</v>
      </c>
      <c r="P54" s="13" t="s">
        <v>608</v>
      </c>
      <c r="Q54" s="13">
        <v>1</v>
      </c>
      <c r="R54" s="13" t="s">
        <v>751</v>
      </c>
      <c r="S54" s="13">
        <v>1</v>
      </c>
      <c r="T54" s="13" t="s">
        <v>752</v>
      </c>
      <c r="U54" s="13">
        <v>1</v>
      </c>
      <c r="V54" s="13" t="s">
        <v>753</v>
      </c>
      <c r="W54" s="15" t="s">
        <v>812</v>
      </c>
      <c r="X54" s="17">
        <f t="shared" si="4"/>
        <v>10</v>
      </c>
      <c r="Y54" s="13">
        <v>1</v>
      </c>
      <c r="Z54" s="13" t="s">
        <v>755</v>
      </c>
      <c r="AA54" s="13">
        <v>1</v>
      </c>
      <c r="AB54" s="13" t="s">
        <v>756</v>
      </c>
      <c r="AC54" s="13">
        <v>1</v>
      </c>
      <c r="AD54" s="13" t="s">
        <v>757</v>
      </c>
      <c r="AE54" s="13">
        <v>1</v>
      </c>
      <c r="AF54" s="13" t="s">
        <v>758</v>
      </c>
      <c r="AG54" s="13">
        <v>1</v>
      </c>
      <c r="AH54" s="13" t="s">
        <v>759</v>
      </c>
      <c r="AI54" s="13">
        <v>1</v>
      </c>
      <c r="AJ54" s="13" t="s">
        <v>760</v>
      </c>
      <c r="AK54" s="13">
        <v>1</v>
      </c>
      <c r="AL54" s="13" t="s">
        <v>761</v>
      </c>
      <c r="AM54" s="13">
        <v>1</v>
      </c>
      <c r="AN54" s="13" t="s">
        <v>762</v>
      </c>
      <c r="AO54" s="13">
        <v>1</v>
      </c>
      <c r="AP54" s="13" t="s">
        <v>763</v>
      </c>
      <c r="AQ54" s="13">
        <v>1</v>
      </c>
      <c r="AR54" s="13" t="s">
        <v>771</v>
      </c>
      <c r="AS54" s="15" t="s">
        <v>668</v>
      </c>
      <c r="AT54" s="17">
        <f t="shared" si="5"/>
        <v>10</v>
      </c>
    </row>
    <row r="55" spans="1:46" x14ac:dyDescent="0.35">
      <c r="A55" t="s">
        <v>46</v>
      </c>
      <c r="B55" t="s">
        <v>7</v>
      </c>
      <c r="C55" s="13">
        <v>1</v>
      </c>
      <c r="D55" s="13" t="s">
        <v>745</v>
      </c>
      <c r="E55" s="13">
        <v>1</v>
      </c>
      <c r="F55" s="13" t="s">
        <v>746</v>
      </c>
      <c r="G55" s="13">
        <v>1</v>
      </c>
      <c r="H55" s="13" t="s">
        <v>747</v>
      </c>
      <c r="I55" s="13">
        <v>1</v>
      </c>
      <c r="J55" s="13" t="s">
        <v>748</v>
      </c>
      <c r="K55" s="13">
        <v>1</v>
      </c>
      <c r="L55" s="13" t="s">
        <v>749</v>
      </c>
      <c r="M55" s="13">
        <v>1</v>
      </c>
      <c r="N55" s="13" t="s">
        <v>750</v>
      </c>
      <c r="O55" s="13">
        <v>1</v>
      </c>
      <c r="P55" s="13" t="s">
        <v>608</v>
      </c>
      <c r="Q55" s="13">
        <v>1</v>
      </c>
      <c r="R55" s="13" t="s">
        <v>751</v>
      </c>
      <c r="S55" s="13">
        <v>1</v>
      </c>
      <c r="T55" s="13" t="s">
        <v>752</v>
      </c>
      <c r="U55" s="13">
        <v>1</v>
      </c>
      <c r="V55" s="13" t="s">
        <v>753</v>
      </c>
      <c r="W55" s="15" t="s">
        <v>675</v>
      </c>
      <c r="X55" s="17">
        <f t="shared" si="4"/>
        <v>10</v>
      </c>
      <c r="Y55" s="13">
        <v>1</v>
      </c>
      <c r="Z55" s="13" t="s">
        <v>755</v>
      </c>
      <c r="AA55" s="13">
        <v>1</v>
      </c>
      <c r="AB55" s="13" t="s">
        <v>756</v>
      </c>
      <c r="AC55" s="13">
        <v>1</v>
      </c>
      <c r="AD55" s="13" t="s">
        <v>757</v>
      </c>
      <c r="AE55" s="13">
        <v>1</v>
      </c>
      <c r="AF55" s="13" t="s">
        <v>758</v>
      </c>
      <c r="AG55" s="13">
        <v>1</v>
      </c>
      <c r="AH55" s="13" t="s">
        <v>759</v>
      </c>
      <c r="AI55" s="13">
        <v>1</v>
      </c>
      <c r="AJ55" s="13" t="s">
        <v>760</v>
      </c>
      <c r="AK55" s="13">
        <v>1</v>
      </c>
      <c r="AL55" s="13" t="s">
        <v>761</v>
      </c>
      <c r="AM55" s="13">
        <v>1</v>
      </c>
      <c r="AN55" s="13" t="s">
        <v>762</v>
      </c>
      <c r="AO55" s="13">
        <v>1</v>
      </c>
      <c r="AP55" s="13" t="s">
        <v>763</v>
      </c>
      <c r="AQ55" s="13">
        <v>1</v>
      </c>
      <c r="AR55" s="13" t="s">
        <v>771</v>
      </c>
      <c r="AS55" s="15" t="s">
        <v>809</v>
      </c>
      <c r="AT55" s="17">
        <f t="shared" si="5"/>
        <v>10</v>
      </c>
    </row>
    <row r="56" spans="1:46" x14ac:dyDescent="0.35">
      <c r="A56" t="s">
        <v>47</v>
      </c>
      <c r="B56" t="s">
        <v>7</v>
      </c>
      <c r="C56" s="13">
        <v>1</v>
      </c>
      <c r="D56" s="13" t="s">
        <v>745</v>
      </c>
      <c r="E56" s="13">
        <v>1</v>
      </c>
      <c r="F56" s="13" t="s">
        <v>746</v>
      </c>
      <c r="G56" s="13">
        <v>1</v>
      </c>
      <c r="H56" s="13" t="s">
        <v>747</v>
      </c>
      <c r="I56" s="13">
        <v>1</v>
      </c>
      <c r="J56" s="13" t="s">
        <v>748</v>
      </c>
      <c r="K56" s="13">
        <v>1</v>
      </c>
      <c r="L56" s="13" t="s">
        <v>749</v>
      </c>
      <c r="M56" s="13">
        <v>1</v>
      </c>
      <c r="N56" s="13" t="s">
        <v>750</v>
      </c>
      <c r="O56" s="13">
        <v>1</v>
      </c>
      <c r="P56" s="13" t="s">
        <v>608</v>
      </c>
      <c r="Q56" s="13">
        <v>1</v>
      </c>
      <c r="R56" s="13" t="s">
        <v>751</v>
      </c>
      <c r="S56" s="13">
        <v>1</v>
      </c>
      <c r="T56" s="13" t="s">
        <v>752</v>
      </c>
      <c r="U56" s="13">
        <v>1</v>
      </c>
      <c r="V56" s="13" t="s">
        <v>753</v>
      </c>
      <c r="W56" s="15" t="s">
        <v>815</v>
      </c>
      <c r="X56" s="17">
        <f t="shared" si="4"/>
        <v>10</v>
      </c>
      <c r="Y56" s="13">
        <v>1</v>
      </c>
      <c r="Z56" s="13" t="s">
        <v>755</v>
      </c>
      <c r="AA56" s="13">
        <v>1</v>
      </c>
      <c r="AB56" s="13" t="s">
        <v>756</v>
      </c>
      <c r="AC56" s="13">
        <v>1</v>
      </c>
      <c r="AD56" s="13" t="s">
        <v>757</v>
      </c>
      <c r="AE56" s="13">
        <v>1</v>
      </c>
      <c r="AF56" s="13" t="s">
        <v>758</v>
      </c>
      <c r="AG56" s="13">
        <v>1</v>
      </c>
      <c r="AH56" s="13" t="s">
        <v>759</v>
      </c>
      <c r="AI56" s="13">
        <v>1</v>
      </c>
      <c r="AJ56" s="13" t="s">
        <v>760</v>
      </c>
      <c r="AK56" s="13">
        <v>1</v>
      </c>
      <c r="AL56" s="13" t="s">
        <v>761</v>
      </c>
      <c r="AM56" s="13">
        <v>1</v>
      </c>
      <c r="AN56" s="13" t="s">
        <v>762</v>
      </c>
      <c r="AO56" s="13">
        <v>1</v>
      </c>
      <c r="AP56" s="13" t="s">
        <v>763</v>
      </c>
      <c r="AQ56" s="13">
        <v>1</v>
      </c>
      <c r="AR56" s="13" t="s">
        <v>771</v>
      </c>
      <c r="AS56" s="15" t="s">
        <v>671</v>
      </c>
      <c r="AT56" s="17">
        <f t="shared" si="5"/>
        <v>10</v>
      </c>
    </row>
    <row r="57" spans="1:46" x14ac:dyDescent="0.35">
      <c r="A57" t="s">
        <v>48</v>
      </c>
      <c r="B57" t="s">
        <v>7</v>
      </c>
      <c r="C57" s="13">
        <v>1</v>
      </c>
      <c r="D57" s="13" t="s">
        <v>745</v>
      </c>
      <c r="E57" s="13">
        <v>1</v>
      </c>
      <c r="F57" s="13" t="s">
        <v>746</v>
      </c>
      <c r="G57" s="13">
        <v>1</v>
      </c>
      <c r="H57" s="13" t="s">
        <v>747</v>
      </c>
      <c r="I57" s="13">
        <v>1</v>
      </c>
      <c r="J57" s="13" t="s">
        <v>748</v>
      </c>
      <c r="K57" s="13">
        <v>1</v>
      </c>
      <c r="L57" s="13" t="s">
        <v>749</v>
      </c>
      <c r="M57" s="13">
        <v>1</v>
      </c>
      <c r="N57" s="13" t="s">
        <v>750</v>
      </c>
      <c r="O57" s="13">
        <v>1</v>
      </c>
      <c r="P57" s="13" t="s">
        <v>608</v>
      </c>
      <c r="Q57" s="13">
        <v>1</v>
      </c>
      <c r="R57" s="13" t="s">
        <v>751</v>
      </c>
      <c r="S57" s="13">
        <v>1</v>
      </c>
      <c r="T57" s="13" t="s">
        <v>752</v>
      </c>
      <c r="U57" s="13">
        <v>1</v>
      </c>
      <c r="V57" s="13" t="s">
        <v>753</v>
      </c>
      <c r="W57" s="15" t="s">
        <v>810</v>
      </c>
      <c r="X57" s="17">
        <f t="shared" si="4"/>
        <v>10</v>
      </c>
      <c r="Y57" s="13">
        <v>1</v>
      </c>
      <c r="Z57" s="13" t="s">
        <v>755</v>
      </c>
      <c r="AA57" s="13">
        <v>1</v>
      </c>
      <c r="AB57" s="13" t="s">
        <v>756</v>
      </c>
      <c r="AC57" s="13">
        <v>1</v>
      </c>
      <c r="AD57" s="13" t="s">
        <v>757</v>
      </c>
      <c r="AE57" s="13">
        <v>1</v>
      </c>
      <c r="AF57" s="13" t="s">
        <v>758</v>
      </c>
      <c r="AG57" s="13">
        <v>1</v>
      </c>
      <c r="AH57" s="13" t="s">
        <v>759</v>
      </c>
      <c r="AI57" s="13">
        <v>1</v>
      </c>
      <c r="AJ57" s="13" t="s">
        <v>760</v>
      </c>
      <c r="AK57" s="13">
        <v>1</v>
      </c>
      <c r="AL57" s="13" t="s">
        <v>761</v>
      </c>
      <c r="AM57" s="13">
        <v>1</v>
      </c>
      <c r="AN57" s="13" t="s">
        <v>762</v>
      </c>
      <c r="AO57" s="13">
        <v>1</v>
      </c>
      <c r="AP57" s="13" t="s">
        <v>763</v>
      </c>
      <c r="AQ57" s="13">
        <v>1</v>
      </c>
      <c r="AR57" s="13" t="s">
        <v>771</v>
      </c>
      <c r="AS57" s="15" t="s">
        <v>696</v>
      </c>
      <c r="AT57" s="17">
        <f t="shared" si="5"/>
        <v>10</v>
      </c>
    </row>
    <row r="58" spans="1:46" x14ac:dyDescent="0.35">
      <c r="A58" t="s">
        <v>49</v>
      </c>
      <c r="B58" s="21" t="s">
        <v>7</v>
      </c>
      <c r="C58" s="13">
        <v>1</v>
      </c>
      <c r="D58" s="13" t="s">
        <v>745</v>
      </c>
      <c r="E58" s="13">
        <v>1</v>
      </c>
      <c r="F58" s="13" t="s">
        <v>746</v>
      </c>
      <c r="G58" s="13">
        <v>1</v>
      </c>
      <c r="H58" s="13" t="s">
        <v>747</v>
      </c>
      <c r="I58" s="13">
        <v>1</v>
      </c>
      <c r="J58" s="13" t="s">
        <v>748</v>
      </c>
      <c r="K58" s="13">
        <v>1</v>
      </c>
      <c r="L58" s="13" t="s">
        <v>749</v>
      </c>
      <c r="M58" s="13">
        <v>1</v>
      </c>
      <c r="N58" s="13" t="s">
        <v>750</v>
      </c>
      <c r="O58" s="13">
        <v>1</v>
      </c>
      <c r="P58" s="13" t="s">
        <v>608</v>
      </c>
      <c r="Q58" s="13">
        <v>1</v>
      </c>
      <c r="R58" s="13" t="s">
        <v>751</v>
      </c>
      <c r="S58" s="13">
        <v>1</v>
      </c>
      <c r="T58" s="13" t="s">
        <v>752</v>
      </c>
      <c r="U58" s="13">
        <v>1</v>
      </c>
      <c r="V58" s="13" t="s">
        <v>753</v>
      </c>
      <c r="W58" s="15" t="s">
        <v>810</v>
      </c>
      <c r="X58" s="17">
        <f t="shared" si="4"/>
        <v>10</v>
      </c>
      <c r="Y58" s="13">
        <v>1</v>
      </c>
      <c r="Z58" s="13" t="s">
        <v>755</v>
      </c>
      <c r="AA58" s="13">
        <v>1</v>
      </c>
      <c r="AB58" s="13" t="s">
        <v>756</v>
      </c>
      <c r="AC58" s="13">
        <v>1</v>
      </c>
      <c r="AD58" s="13" t="s">
        <v>757</v>
      </c>
      <c r="AE58" s="13">
        <v>0</v>
      </c>
      <c r="AF58" s="13" t="s">
        <v>496</v>
      </c>
      <c r="AG58" s="13">
        <v>1</v>
      </c>
      <c r="AH58" s="13" t="s">
        <v>759</v>
      </c>
      <c r="AI58" s="13">
        <v>1</v>
      </c>
      <c r="AJ58" s="13" t="s">
        <v>760</v>
      </c>
      <c r="AK58" s="13">
        <v>1</v>
      </c>
      <c r="AL58" s="13" t="s">
        <v>761</v>
      </c>
      <c r="AM58" s="13">
        <v>0</v>
      </c>
      <c r="AN58" s="13" t="s">
        <v>790</v>
      </c>
      <c r="AO58" s="13">
        <v>1</v>
      </c>
      <c r="AP58" s="13" t="s">
        <v>763</v>
      </c>
      <c r="AQ58" s="13">
        <v>1</v>
      </c>
      <c r="AR58" s="13" t="s">
        <v>771</v>
      </c>
      <c r="AS58" s="15" t="s">
        <v>675</v>
      </c>
      <c r="AT58" s="17">
        <f t="shared" si="5"/>
        <v>8</v>
      </c>
    </row>
  </sheetData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9"/>
  <sheetViews>
    <sheetView zoomScale="90" zoomScaleNormal="90" workbookViewId="0">
      <pane ySplit="1" topLeftCell="A26" activePane="bottomLeft" state="frozen"/>
      <selection pane="bottomLeft" activeCell="G34" sqref="G34"/>
    </sheetView>
  </sheetViews>
  <sheetFormatPr defaultRowHeight="14.5" x14ac:dyDescent="0.35"/>
  <cols>
    <col min="1" max="1" width="13.54296875" bestFit="1" customWidth="1"/>
    <col min="2" max="2" width="15" customWidth="1"/>
    <col min="3" max="3" width="11.26953125" customWidth="1"/>
    <col min="4" max="4" width="13.7265625" customWidth="1"/>
    <col min="5" max="5" width="11.26953125" customWidth="1"/>
    <col min="6" max="6" width="13" customWidth="1"/>
    <col min="7" max="7" width="11.7265625" customWidth="1"/>
    <col min="8" max="8" width="15.1796875" customWidth="1"/>
  </cols>
  <sheetData>
    <row r="1" spans="1:8" x14ac:dyDescent="0.35">
      <c r="A1" s="23" t="s">
        <v>0</v>
      </c>
      <c r="B1" s="24" t="s">
        <v>50</v>
      </c>
      <c r="C1" s="1" t="s">
        <v>817</v>
      </c>
      <c r="D1" s="1" t="s">
        <v>818</v>
      </c>
      <c r="E1" s="1" t="s">
        <v>819</v>
      </c>
      <c r="F1" s="1" t="s">
        <v>820</v>
      </c>
      <c r="G1" s="4" t="s">
        <v>821</v>
      </c>
      <c r="H1" s="4" t="s">
        <v>822</v>
      </c>
    </row>
    <row r="2" spans="1:8" s="11" customFormat="1" x14ac:dyDescent="0.35">
      <c r="A2" t="s">
        <v>6</v>
      </c>
      <c r="B2" t="s">
        <v>7</v>
      </c>
      <c r="C2" s="8">
        <v>39</v>
      </c>
      <c r="D2" s="8">
        <v>0</v>
      </c>
      <c r="E2" s="8">
        <v>41</v>
      </c>
      <c r="F2" s="8">
        <v>0</v>
      </c>
      <c r="G2" s="10">
        <f>AVERAGE(C2,E2)</f>
        <v>40</v>
      </c>
      <c r="H2" s="10">
        <f>AVERAGE(D2,F2)</f>
        <v>0</v>
      </c>
    </row>
    <row r="3" spans="1:8" s="11" customFormat="1" x14ac:dyDescent="0.35">
      <c r="A3" t="s">
        <v>1136</v>
      </c>
      <c r="B3" t="s">
        <v>7</v>
      </c>
      <c r="C3" s="8">
        <v>36</v>
      </c>
      <c r="D3" s="8">
        <v>0</v>
      </c>
      <c r="E3" s="8">
        <v>52</v>
      </c>
      <c r="F3" s="8">
        <v>1</v>
      </c>
      <c r="G3" s="10">
        <f t="shared" ref="G3:G4" si="0">AVERAGE(C3,E3)</f>
        <v>44</v>
      </c>
      <c r="H3" s="10">
        <v>0.5</v>
      </c>
    </row>
    <row r="4" spans="1:8" s="11" customFormat="1" x14ac:dyDescent="0.35">
      <c r="A4" t="s">
        <v>1192</v>
      </c>
      <c r="B4" t="s">
        <v>7</v>
      </c>
      <c r="C4" s="8">
        <v>39</v>
      </c>
      <c r="D4" s="8">
        <v>0</v>
      </c>
      <c r="E4" s="8">
        <v>37.200000000000003</v>
      </c>
      <c r="F4" s="8">
        <v>0</v>
      </c>
      <c r="G4" s="10">
        <f t="shared" si="0"/>
        <v>38.1</v>
      </c>
      <c r="H4" s="10">
        <v>0</v>
      </c>
    </row>
    <row r="5" spans="1:8" x14ac:dyDescent="0.35">
      <c r="A5" t="s">
        <v>10</v>
      </c>
      <c r="B5" t="s">
        <v>7</v>
      </c>
      <c r="C5">
        <v>56</v>
      </c>
      <c r="D5">
        <v>0</v>
      </c>
      <c r="E5">
        <v>57</v>
      </c>
      <c r="F5">
        <v>0</v>
      </c>
      <c r="G5" s="10">
        <f t="shared" ref="G5:G30" si="1">AVERAGE(C5,E5)</f>
        <v>56.5</v>
      </c>
      <c r="H5" s="10">
        <f t="shared" ref="H5:H30" si="2">AVERAGE(D5,F5)</f>
        <v>0</v>
      </c>
    </row>
    <row r="6" spans="1:8" x14ac:dyDescent="0.35">
      <c r="A6" t="s">
        <v>12</v>
      </c>
      <c r="B6" t="s">
        <v>7</v>
      </c>
      <c r="C6">
        <v>39</v>
      </c>
      <c r="D6">
        <v>0</v>
      </c>
      <c r="E6">
        <v>43</v>
      </c>
      <c r="F6">
        <v>0</v>
      </c>
      <c r="G6" s="10">
        <f t="shared" si="1"/>
        <v>41</v>
      </c>
      <c r="H6" s="10">
        <f t="shared" si="2"/>
        <v>0</v>
      </c>
    </row>
    <row r="7" spans="1:8" x14ac:dyDescent="0.35">
      <c r="A7" t="s">
        <v>13</v>
      </c>
      <c r="B7" t="s">
        <v>7</v>
      </c>
      <c r="C7">
        <v>42.43</v>
      </c>
      <c r="D7">
        <v>0</v>
      </c>
      <c r="E7">
        <v>38.32</v>
      </c>
      <c r="F7">
        <v>0</v>
      </c>
      <c r="G7" s="10">
        <f t="shared" si="1"/>
        <v>40.375</v>
      </c>
      <c r="H7" s="10">
        <f t="shared" si="2"/>
        <v>0</v>
      </c>
    </row>
    <row r="8" spans="1:8" x14ac:dyDescent="0.35">
      <c r="A8" t="s">
        <v>14</v>
      </c>
      <c r="B8" t="s">
        <v>7</v>
      </c>
      <c r="C8">
        <v>35</v>
      </c>
      <c r="D8">
        <v>0</v>
      </c>
      <c r="E8">
        <v>31</v>
      </c>
      <c r="F8">
        <v>0</v>
      </c>
      <c r="G8" s="10">
        <f t="shared" si="1"/>
        <v>33</v>
      </c>
      <c r="H8" s="10">
        <f t="shared" si="2"/>
        <v>0</v>
      </c>
    </row>
    <row r="9" spans="1:8" x14ac:dyDescent="0.35">
      <c r="A9" t="s">
        <v>1131</v>
      </c>
      <c r="B9" t="s">
        <v>7</v>
      </c>
      <c r="C9">
        <v>33</v>
      </c>
      <c r="D9">
        <v>0</v>
      </c>
      <c r="E9">
        <v>32</v>
      </c>
      <c r="F9">
        <v>1</v>
      </c>
      <c r="G9" s="10">
        <f t="shared" si="1"/>
        <v>32.5</v>
      </c>
      <c r="H9" s="10">
        <f t="shared" si="2"/>
        <v>0.5</v>
      </c>
    </row>
    <row r="10" spans="1:8" x14ac:dyDescent="0.35">
      <c r="A10" t="s">
        <v>1204</v>
      </c>
      <c r="B10" t="s">
        <v>7</v>
      </c>
      <c r="C10">
        <v>40</v>
      </c>
      <c r="D10">
        <v>0</v>
      </c>
      <c r="E10">
        <v>41</v>
      </c>
      <c r="F10">
        <v>0</v>
      </c>
      <c r="G10" s="10">
        <f t="shared" si="1"/>
        <v>40.5</v>
      </c>
      <c r="H10" s="10">
        <f t="shared" si="2"/>
        <v>0</v>
      </c>
    </row>
    <row r="11" spans="1:8" x14ac:dyDescent="0.35">
      <c r="A11" t="s">
        <v>15</v>
      </c>
      <c r="B11" t="s">
        <v>7</v>
      </c>
      <c r="C11">
        <v>31</v>
      </c>
      <c r="D11">
        <v>0</v>
      </c>
      <c r="E11">
        <v>32</v>
      </c>
      <c r="F11">
        <v>0</v>
      </c>
      <c r="G11" s="10">
        <f t="shared" si="1"/>
        <v>31.5</v>
      </c>
      <c r="H11" s="10">
        <f t="shared" si="2"/>
        <v>0</v>
      </c>
    </row>
    <row r="12" spans="1:8" x14ac:dyDescent="0.35">
      <c r="A12" t="s">
        <v>1132</v>
      </c>
      <c r="B12" t="s">
        <v>7</v>
      </c>
      <c r="C12">
        <v>29</v>
      </c>
      <c r="D12">
        <v>0</v>
      </c>
      <c r="E12">
        <v>30</v>
      </c>
      <c r="F12">
        <v>0</v>
      </c>
      <c r="G12" s="10">
        <f t="shared" si="1"/>
        <v>29.5</v>
      </c>
      <c r="H12" s="10">
        <f t="shared" si="2"/>
        <v>0</v>
      </c>
    </row>
    <row r="13" spans="1:8" x14ac:dyDescent="0.35">
      <c r="A13" t="s">
        <v>1202</v>
      </c>
      <c r="B13" t="s">
        <v>7</v>
      </c>
      <c r="C13">
        <v>28.5</v>
      </c>
      <c r="D13">
        <v>0</v>
      </c>
      <c r="E13">
        <v>26.4</v>
      </c>
      <c r="F13">
        <v>0</v>
      </c>
      <c r="G13" s="10">
        <f t="shared" si="1"/>
        <v>27.45</v>
      </c>
      <c r="H13" s="10">
        <f t="shared" si="2"/>
        <v>0</v>
      </c>
    </row>
    <row r="14" spans="1:8" x14ac:dyDescent="0.35">
      <c r="A14" t="s">
        <v>16</v>
      </c>
      <c r="B14" t="s">
        <v>7</v>
      </c>
      <c r="C14" s="8">
        <v>48.4</v>
      </c>
      <c r="D14" s="8">
        <v>0</v>
      </c>
      <c r="E14" s="8">
        <v>47.02</v>
      </c>
      <c r="F14" s="8">
        <v>0</v>
      </c>
      <c r="G14" s="10">
        <f t="shared" si="1"/>
        <v>47.71</v>
      </c>
      <c r="H14" s="10">
        <f t="shared" si="2"/>
        <v>0</v>
      </c>
    </row>
    <row r="15" spans="1:8" x14ac:dyDescent="0.35">
      <c r="A15" t="s">
        <v>1171</v>
      </c>
      <c r="B15" t="s">
        <v>7</v>
      </c>
      <c r="C15" s="8">
        <v>39.1</v>
      </c>
      <c r="D15" s="8">
        <v>0</v>
      </c>
      <c r="E15" s="8">
        <v>41.2</v>
      </c>
      <c r="F15" s="8">
        <v>0</v>
      </c>
      <c r="G15" s="10">
        <f t="shared" si="1"/>
        <v>40.150000000000006</v>
      </c>
      <c r="H15" s="10">
        <f t="shared" si="2"/>
        <v>0</v>
      </c>
    </row>
    <row r="16" spans="1:8" x14ac:dyDescent="0.35">
      <c r="A16" t="s">
        <v>18</v>
      </c>
      <c r="B16" t="s">
        <v>7</v>
      </c>
      <c r="C16">
        <v>37</v>
      </c>
      <c r="D16">
        <v>0</v>
      </c>
      <c r="E16">
        <v>35</v>
      </c>
      <c r="F16">
        <v>0</v>
      </c>
      <c r="G16" s="10">
        <f t="shared" si="1"/>
        <v>36</v>
      </c>
      <c r="H16" s="10">
        <f t="shared" si="2"/>
        <v>0</v>
      </c>
    </row>
    <row r="17" spans="1:8" x14ac:dyDescent="0.35">
      <c r="A17" t="s">
        <v>19</v>
      </c>
      <c r="B17" t="s">
        <v>7</v>
      </c>
      <c r="C17">
        <v>42</v>
      </c>
      <c r="D17">
        <v>0</v>
      </c>
      <c r="E17">
        <v>42</v>
      </c>
      <c r="F17">
        <v>1</v>
      </c>
      <c r="G17" s="10">
        <f t="shared" si="1"/>
        <v>42</v>
      </c>
      <c r="H17" s="10">
        <f t="shared" si="2"/>
        <v>0.5</v>
      </c>
    </row>
    <row r="18" spans="1:8" x14ac:dyDescent="0.35">
      <c r="A18" t="s">
        <v>20</v>
      </c>
      <c r="B18" t="s">
        <v>7</v>
      </c>
      <c r="C18">
        <v>38</v>
      </c>
      <c r="D18">
        <v>1</v>
      </c>
      <c r="E18">
        <v>37</v>
      </c>
      <c r="F18">
        <v>0</v>
      </c>
      <c r="G18" s="10">
        <f t="shared" si="1"/>
        <v>37.5</v>
      </c>
      <c r="H18" s="10">
        <f t="shared" si="2"/>
        <v>0.5</v>
      </c>
    </row>
    <row r="19" spans="1:8" x14ac:dyDescent="0.35">
      <c r="A19" t="s">
        <v>1137</v>
      </c>
      <c r="B19" t="s">
        <v>7</v>
      </c>
      <c r="C19">
        <v>38</v>
      </c>
      <c r="D19">
        <v>0</v>
      </c>
      <c r="E19">
        <v>37</v>
      </c>
      <c r="F19">
        <v>0</v>
      </c>
      <c r="G19" s="10">
        <f t="shared" si="1"/>
        <v>37.5</v>
      </c>
      <c r="H19" s="10">
        <f t="shared" si="2"/>
        <v>0</v>
      </c>
    </row>
    <row r="20" spans="1:8" x14ac:dyDescent="0.35">
      <c r="A20" t="s">
        <v>21</v>
      </c>
      <c r="B20" t="s">
        <v>7</v>
      </c>
      <c r="C20">
        <v>29</v>
      </c>
      <c r="D20">
        <v>0</v>
      </c>
      <c r="E20">
        <v>35</v>
      </c>
      <c r="F20">
        <v>0</v>
      </c>
      <c r="G20" s="10">
        <f t="shared" si="1"/>
        <v>32</v>
      </c>
      <c r="H20" s="10">
        <f t="shared" si="2"/>
        <v>0</v>
      </c>
    </row>
    <row r="21" spans="1:8" x14ac:dyDescent="0.35">
      <c r="A21" t="s">
        <v>1133</v>
      </c>
      <c r="B21" t="s">
        <v>7</v>
      </c>
      <c r="C21">
        <v>31</v>
      </c>
      <c r="D21">
        <v>0</v>
      </c>
      <c r="E21">
        <v>29.5</v>
      </c>
      <c r="F21">
        <v>0</v>
      </c>
      <c r="G21" s="10">
        <f t="shared" si="1"/>
        <v>30.25</v>
      </c>
      <c r="H21" s="10">
        <f t="shared" si="2"/>
        <v>0</v>
      </c>
    </row>
    <row r="22" spans="1:8" x14ac:dyDescent="0.35">
      <c r="A22" t="s">
        <v>1196</v>
      </c>
      <c r="B22" t="s">
        <v>7</v>
      </c>
      <c r="C22">
        <v>27.2</v>
      </c>
      <c r="D22">
        <v>0</v>
      </c>
      <c r="E22">
        <v>28.5</v>
      </c>
      <c r="F22">
        <v>0</v>
      </c>
      <c r="G22" s="10">
        <f t="shared" si="1"/>
        <v>27.85</v>
      </c>
      <c r="H22" s="10">
        <f t="shared" si="2"/>
        <v>0</v>
      </c>
    </row>
    <row r="23" spans="1:8" x14ac:dyDescent="0.35">
      <c r="A23" t="s">
        <v>236</v>
      </c>
      <c r="B23" t="s">
        <v>7</v>
      </c>
      <c r="C23">
        <v>44.16</v>
      </c>
      <c r="D23">
        <v>1</v>
      </c>
      <c r="E23">
        <v>59.33</v>
      </c>
      <c r="F23">
        <v>1</v>
      </c>
      <c r="G23" s="10">
        <f t="shared" si="1"/>
        <v>51.744999999999997</v>
      </c>
      <c r="H23" s="10">
        <f t="shared" si="2"/>
        <v>1</v>
      </c>
    </row>
    <row r="24" spans="1:8" x14ac:dyDescent="0.35">
      <c r="A24" t="s">
        <v>23</v>
      </c>
      <c r="B24" t="s">
        <v>7</v>
      </c>
      <c r="C24">
        <v>41</v>
      </c>
      <c r="D24">
        <v>0</v>
      </c>
      <c r="E24">
        <v>44</v>
      </c>
      <c r="F24">
        <v>0</v>
      </c>
      <c r="G24" s="10">
        <f t="shared" si="1"/>
        <v>42.5</v>
      </c>
      <c r="H24" s="10">
        <f t="shared" si="2"/>
        <v>0</v>
      </c>
    </row>
    <row r="25" spans="1:8" x14ac:dyDescent="0.35">
      <c r="A25" t="s">
        <v>1134</v>
      </c>
      <c r="B25" t="s">
        <v>7</v>
      </c>
      <c r="C25">
        <v>45</v>
      </c>
      <c r="D25">
        <v>0</v>
      </c>
      <c r="E25">
        <v>42</v>
      </c>
      <c r="F25">
        <v>0</v>
      </c>
      <c r="G25" s="10">
        <f t="shared" si="1"/>
        <v>43.5</v>
      </c>
      <c r="H25" s="10">
        <f t="shared" si="2"/>
        <v>0</v>
      </c>
    </row>
    <row r="26" spans="1:8" x14ac:dyDescent="0.35">
      <c r="A26" t="s">
        <v>1194</v>
      </c>
      <c r="B26" t="s">
        <v>7</v>
      </c>
      <c r="C26">
        <v>45.5</v>
      </c>
      <c r="D26">
        <v>0</v>
      </c>
      <c r="E26">
        <v>47.6</v>
      </c>
      <c r="F26">
        <v>0</v>
      </c>
      <c r="G26" s="10">
        <f t="shared" si="1"/>
        <v>46.55</v>
      </c>
      <c r="H26" s="10">
        <f t="shared" si="2"/>
        <v>0</v>
      </c>
    </row>
    <row r="27" spans="1:8" x14ac:dyDescent="0.35">
      <c r="A27" t="s">
        <v>24</v>
      </c>
      <c r="B27" t="s">
        <v>7</v>
      </c>
      <c r="C27">
        <v>26</v>
      </c>
      <c r="D27">
        <v>0</v>
      </c>
      <c r="E27">
        <v>32</v>
      </c>
      <c r="F27">
        <v>0</v>
      </c>
      <c r="G27" s="10">
        <f t="shared" si="1"/>
        <v>29</v>
      </c>
      <c r="H27" s="10">
        <f t="shared" si="2"/>
        <v>0</v>
      </c>
    </row>
    <row r="28" spans="1:8" x14ac:dyDescent="0.35">
      <c r="A28" t="s">
        <v>25</v>
      </c>
      <c r="B28" t="s">
        <v>7</v>
      </c>
      <c r="C28">
        <v>28</v>
      </c>
      <c r="D28">
        <v>0</v>
      </c>
      <c r="E28">
        <v>29</v>
      </c>
      <c r="F28">
        <v>0</v>
      </c>
      <c r="G28" s="10">
        <f t="shared" si="1"/>
        <v>28.5</v>
      </c>
      <c r="H28" s="10">
        <f t="shared" si="2"/>
        <v>0</v>
      </c>
    </row>
    <row r="29" spans="1:8" x14ac:dyDescent="0.35">
      <c r="A29" s="35" t="s">
        <v>1135</v>
      </c>
      <c r="B29" t="s">
        <v>7</v>
      </c>
      <c r="C29">
        <v>31.4</v>
      </c>
      <c r="D29">
        <v>0</v>
      </c>
      <c r="E29">
        <v>30.75</v>
      </c>
      <c r="F29">
        <v>0</v>
      </c>
      <c r="G29" s="10">
        <f t="shared" si="1"/>
        <v>31.074999999999999</v>
      </c>
      <c r="H29" s="10">
        <f t="shared" si="2"/>
        <v>0</v>
      </c>
    </row>
    <row r="30" spans="1:8" x14ac:dyDescent="0.35">
      <c r="A30" s="21" t="s">
        <v>1173</v>
      </c>
      <c r="B30" t="s">
        <v>7</v>
      </c>
      <c r="C30">
        <v>26.75</v>
      </c>
      <c r="D30">
        <v>0</v>
      </c>
      <c r="E30">
        <v>24.3</v>
      </c>
      <c r="F30">
        <v>0</v>
      </c>
      <c r="G30" s="10">
        <f t="shared" si="1"/>
        <v>25.524999999999999</v>
      </c>
      <c r="H30" s="10">
        <f t="shared" si="2"/>
        <v>0</v>
      </c>
    </row>
    <row r="31" spans="1:8" ht="15.75" customHeight="1" x14ac:dyDescent="0.35">
      <c r="A31" t="s">
        <v>26</v>
      </c>
      <c r="B31" t="s">
        <v>7</v>
      </c>
      <c r="C31">
        <v>33</v>
      </c>
      <c r="D31">
        <v>0</v>
      </c>
      <c r="E31">
        <v>41</v>
      </c>
      <c r="F31">
        <v>0</v>
      </c>
      <c r="G31" s="10">
        <f t="shared" ref="G31:H54" si="3">AVERAGE(C31,E31)</f>
        <v>37</v>
      </c>
      <c r="H31" s="10">
        <f t="shared" si="3"/>
        <v>0</v>
      </c>
    </row>
    <row r="32" spans="1:8" x14ac:dyDescent="0.35">
      <c r="A32" t="s">
        <v>28</v>
      </c>
      <c r="B32" t="s">
        <v>7</v>
      </c>
      <c r="C32">
        <v>40</v>
      </c>
      <c r="D32">
        <v>0</v>
      </c>
      <c r="E32">
        <v>51</v>
      </c>
      <c r="F32">
        <v>0</v>
      </c>
      <c r="G32" s="10">
        <f t="shared" si="3"/>
        <v>45.5</v>
      </c>
      <c r="H32" s="10">
        <f t="shared" si="3"/>
        <v>0</v>
      </c>
    </row>
    <row r="33" spans="1:8" x14ac:dyDescent="0.35">
      <c r="A33" t="s">
        <v>29</v>
      </c>
      <c r="B33" t="s">
        <v>7</v>
      </c>
      <c r="C33">
        <v>36</v>
      </c>
      <c r="D33">
        <v>0</v>
      </c>
      <c r="E33">
        <v>42</v>
      </c>
      <c r="F33">
        <v>0</v>
      </c>
      <c r="G33" s="10">
        <f t="shared" si="3"/>
        <v>39</v>
      </c>
      <c r="H33" s="10">
        <f t="shared" si="3"/>
        <v>0</v>
      </c>
    </row>
    <row r="34" spans="1:8" x14ac:dyDescent="0.35">
      <c r="A34" t="s">
        <v>1213</v>
      </c>
      <c r="B34" t="s">
        <v>7</v>
      </c>
      <c r="C34">
        <v>37.700000000000003</v>
      </c>
      <c r="D34">
        <v>0</v>
      </c>
      <c r="E34">
        <v>43.8</v>
      </c>
      <c r="F34">
        <v>0</v>
      </c>
      <c r="G34" s="10">
        <f t="shared" si="3"/>
        <v>40.75</v>
      </c>
      <c r="H34" s="10">
        <f t="shared" si="3"/>
        <v>0</v>
      </c>
    </row>
    <row r="35" spans="1:8" x14ac:dyDescent="0.35">
      <c r="A35" t="s">
        <v>31</v>
      </c>
      <c r="B35" t="s">
        <v>7</v>
      </c>
      <c r="C35">
        <v>40</v>
      </c>
      <c r="D35">
        <v>0</v>
      </c>
      <c r="E35">
        <v>38</v>
      </c>
      <c r="F35">
        <v>0</v>
      </c>
      <c r="G35" s="10">
        <f t="shared" si="3"/>
        <v>39</v>
      </c>
      <c r="H35" s="10">
        <f t="shared" si="3"/>
        <v>0</v>
      </c>
    </row>
    <row r="36" spans="1:8" x14ac:dyDescent="0.35">
      <c r="A36" t="s">
        <v>1211</v>
      </c>
      <c r="B36" t="s">
        <v>7</v>
      </c>
      <c r="C36">
        <v>42</v>
      </c>
      <c r="D36">
        <v>0</v>
      </c>
      <c r="E36">
        <v>46.5</v>
      </c>
      <c r="F36">
        <v>0</v>
      </c>
      <c r="G36" s="10">
        <f t="shared" si="3"/>
        <v>44.25</v>
      </c>
      <c r="H36" s="10">
        <f t="shared" si="3"/>
        <v>0</v>
      </c>
    </row>
    <row r="37" spans="1:8" x14ac:dyDescent="0.35">
      <c r="A37" t="s">
        <v>32</v>
      </c>
      <c r="B37" t="s">
        <v>7</v>
      </c>
      <c r="C37">
        <v>32</v>
      </c>
      <c r="D37">
        <v>0</v>
      </c>
      <c r="E37">
        <v>30</v>
      </c>
      <c r="F37">
        <v>1</v>
      </c>
      <c r="G37" s="10">
        <f t="shared" si="3"/>
        <v>31</v>
      </c>
      <c r="H37" s="10">
        <f t="shared" si="3"/>
        <v>0.5</v>
      </c>
    </row>
    <row r="38" spans="1:8" x14ac:dyDescent="0.35">
      <c r="A38" t="s">
        <v>33</v>
      </c>
      <c r="B38" t="s">
        <v>7</v>
      </c>
      <c r="C38">
        <v>37</v>
      </c>
      <c r="D38">
        <v>0</v>
      </c>
      <c r="E38">
        <v>42</v>
      </c>
      <c r="F38">
        <v>0</v>
      </c>
      <c r="G38" s="10">
        <f t="shared" si="3"/>
        <v>39.5</v>
      </c>
      <c r="H38" s="10">
        <f t="shared" si="3"/>
        <v>0</v>
      </c>
    </row>
    <row r="39" spans="1:8" x14ac:dyDescent="0.35">
      <c r="A39" t="s">
        <v>1207</v>
      </c>
      <c r="B39" t="s">
        <v>7</v>
      </c>
      <c r="C39">
        <v>41</v>
      </c>
      <c r="D39">
        <v>0</v>
      </c>
      <c r="E39">
        <v>39.1</v>
      </c>
      <c r="F39">
        <v>0</v>
      </c>
      <c r="G39" s="10">
        <f t="shared" si="3"/>
        <v>40.049999999999997</v>
      </c>
      <c r="H39" s="10">
        <f t="shared" si="3"/>
        <v>0</v>
      </c>
    </row>
    <row r="40" spans="1:8" x14ac:dyDescent="0.35">
      <c r="A40" t="s">
        <v>34</v>
      </c>
      <c r="B40" t="s">
        <v>7</v>
      </c>
      <c r="C40">
        <v>25</v>
      </c>
      <c r="D40">
        <v>0</v>
      </c>
      <c r="E40">
        <v>29</v>
      </c>
      <c r="F40">
        <v>0</v>
      </c>
      <c r="G40" s="10">
        <f t="shared" si="3"/>
        <v>27</v>
      </c>
      <c r="H40" s="10">
        <f t="shared" si="3"/>
        <v>0</v>
      </c>
    </row>
    <row r="41" spans="1:8" x14ac:dyDescent="0.35">
      <c r="A41" t="s">
        <v>35</v>
      </c>
      <c r="B41" t="s">
        <v>7</v>
      </c>
      <c r="C41">
        <v>29</v>
      </c>
      <c r="D41">
        <v>0</v>
      </c>
      <c r="E41">
        <v>30</v>
      </c>
      <c r="F41">
        <v>0</v>
      </c>
      <c r="G41" s="10">
        <f t="shared" si="3"/>
        <v>29.5</v>
      </c>
      <c r="H41" s="10">
        <f t="shared" si="3"/>
        <v>0</v>
      </c>
    </row>
    <row r="42" spans="1:8" x14ac:dyDescent="0.35">
      <c r="A42" t="s">
        <v>36</v>
      </c>
      <c r="B42" t="s">
        <v>7</v>
      </c>
      <c r="C42">
        <v>30</v>
      </c>
      <c r="D42">
        <v>0</v>
      </c>
      <c r="E42">
        <v>32</v>
      </c>
      <c r="F42">
        <v>0</v>
      </c>
      <c r="G42" s="10">
        <f t="shared" si="3"/>
        <v>31</v>
      </c>
      <c r="H42" s="10">
        <f t="shared" si="3"/>
        <v>0</v>
      </c>
    </row>
    <row r="43" spans="1:8" x14ac:dyDescent="0.35">
      <c r="A43" t="s">
        <v>37</v>
      </c>
      <c r="B43" t="s">
        <v>7</v>
      </c>
      <c r="C43">
        <v>34</v>
      </c>
      <c r="D43">
        <v>0</v>
      </c>
      <c r="E43">
        <v>35</v>
      </c>
      <c r="F43">
        <v>0</v>
      </c>
      <c r="G43" s="10">
        <f t="shared" si="3"/>
        <v>34.5</v>
      </c>
      <c r="H43" s="10">
        <f t="shared" si="3"/>
        <v>0</v>
      </c>
    </row>
    <row r="44" spans="1:8" x14ac:dyDescent="0.35">
      <c r="A44" t="s">
        <v>38</v>
      </c>
      <c r="B44" t="s">
        <v>7</v>
      </c>
      <c r="C44">
        <v>35</v>
      </c>
      <c r="D44">
        <v>0</v>
      </c>
      <c r="E44">
        <v>37</v>
      </c>
      <c r="F44">
        <v>0</v>
      </c>
      <c r="G44" s="10">
        <f t="shared" si="3"/>
        <v>36</v>
      </c>
      <c r="H44" s="10">
        <f t="shared" si="3"/>
        <v>0</v>
      </c>
    </row>
    <row r="45" spans="1:8" x14ac:dyDescent="0.35">
      <c r="A45" t="s">
        <v>39</v>
      </c>
      <c r="B45" t="s">
        <v>7</v>
      </c>
      <c r="C45">
        <v>49</v>
      </c>
      <c r="D45">
        <v>0</v>
      </c>
      <c r="E45">
        <v>55</v>
      </c>
      <c r="F45">
        <v>0</v>
      </c>
      <c r="G45" s="10">
        <f t="shared" si="3"/>
        <v>52</v>
      </c>
      <c r="H45" s="10">
        <f t="shared" si="3"/>
        <v>0</v>
      </c>
    </row>
    <row r="46" spans="1:8" x14ac:dyDescent="0.35">
      <c r="A46" t="s">
        <v>1190</v>
      </c>
      <c r="B46" t="s">
        <v>7</v>
      </c>
      <c r="C46">
        <v>49.3</v>
      </c>
      <c r="D46">
        <v>0</v>
      </c>
      <c r="E46">
        <v>59.1</v>
      </c>
      <c r="F46">
        <v>0</v>
      </c>
      <c r="G46" s="10">
        <f t="shared" si="3"/>
        <v>54.2</v>
      </c>
      <c r="H46" s="10">
        <f t="shared" si="3"/>
        <v>0</v>
      </c>
    </row>
    <row r="47" spans="1:8" x14ac:dyDescent="0.35">
      <c r="A47" t="s">
        <v>40</v>
      </c>
      <c r="B47" t="s">
        <v>7</v>
      </c>
      <c r="C47">
        <v>43</v>
      </c>
      <c r="D47">
        <v>0</v>
      </c>
      <c r="E47">
        <v>44</v>
      </c>
      <c r="F47">
        <v>0</v>
      </c>
      <c r="G47" s="10">
        <f t="shared" si="3"/>
        <v>43.5</v>
      </c>
      <c r="H47" s="10">
        <f t="shared" si="3"/>
        <v>0</v>
      </c>
    </row>
    <row r="48" spans="1:8" x14ac:dyDescent="0.35">
      <c r="A48" t="s">
        <v>1182</v>
      </c>
      <c r="B48" t="s">
        <v>7</v>
      </c>
      <c r="C48">
        <v>41.4</v>
      </c>
      <c r="D48">
        <v>0</v>
      </c>
      <c r="E48">
        <v>45</v>
      </c>
      <c r="F48">
        <v>0</v>
      </c>
      <c r="G48" s="10">
        <f t="shared" si="3"/>
        <v>43.2</v>
      </c>
      <c r="H48" s="10">
        <f t="shared" si="3"/>
        <v>0</v>
      </c>
    </row>
    <row r="49" spans="1:8" x14ac:dyDescent="0.35">
      <c r="A49" t="s">
        <v>41</v>
      </c>
      <c r="B49" t="s">
        <v>7</v>
      </c>
      <c r="C49">
        <v>29</v>
      </c>
      <c r="D49">
        <v>0</v>
      </c>
      <c r="E49">
        <v>29</v>
      </c>
      <c r="F49">
        <v>0</v>
      </c>
      <c r="G49" s="10">
        <f t="shared" si="3"/>
        <v>29</v>
      </c>
      <c r="H49" s="10">
        <f t="shared" si="3"/>
        <v>0</v>
      </c>
    </row>
    <row r="50" spans="1:8" x14ac:dyDescent="0.35">
      <c r="A50" t="s">
        <v>42</v>
      </c>
      <c r="B50" t="s">
        <v>7</v>
      </c>
      <c r="C50">
        <v>36</v>
      </c>
      <c r="D50">
        <v>0</v>
      </c>
      <c r="E50">
        <v>37</v>
      </c>
      <c r="F50">
        <v>0</v>
      </c>
      <c r="G50" s="10">
        <f t="shared" si="3"/>
        <v>36.5</v>
      </c>
      <c r="H50" s="10">
        <f t="shared" si="3"/>
        <v>0</v>
      </c>
    </row>
    <row r="51" spans="1:8" x14ac:dyDescent="0.35">
      <c r="A51" t="s">
        <v>43</v>
      </c>
      <c r="B51" t="s">
        <v>7</v>
      </c>
      <c r="C51">
        <v>41</v>
      </c>
      <c r="D51">
        <v>0</v>
      </c>
      <c r="E51">
        <v>41</v>
      </c>
      <c r="F51">
        <v>0</v>
      </c>
      <c r="G51" s="10">
        <f t="shared" si="3"/>
        <v>41</v>
      </c>
      <c r="H51" s="10">
        <f t="shared" si="3"/>
        <v>0</v>
      </c>
    </row>
    <row r="52" spans="1:8" x14ac:dyDescent="0.35">
      <c r="A52" t="s">
        <v>1212</v>
      </c>
      <c r="B52" t="s">
        <v>7</v>
      </c>
      <c r="C52">
        <v>40</v>
      </c>
      <c r="D52">
        <v>0</v>
      </c>
      <c r="E52">
        <v>44.5</v>
      </c>
      <c r="F52">
        <v>0</v>
      </c>
      <c r="G52" s="10">
        <f t="shared" si="3"/>
        <v>42.25</v>
      </c>
      <c r="H52" s="10">
        <f t="shared" si="3"/>
        <v>0</v>
      </c>
    </row>
    <row r="53" spans="1:8" x14ac:dyDescent="0.35">
      <c r="A53" t="s">
        <v>44</v>
      </c>
      <c r="B53" t="s">
        <v>7</v>
      </c>
      <c r="C53">
        <v>33</v>
      </c>
      <c r="D53">
        <v>0</v>
      </c>
      <c r="E53">
        <v>35</v>
      </c>
      <c r="F53">
        <v>0</v>
      </c>
      <c r="G53" s="10">
        <f t="shared" si="3"/>
        <v>34</v>
      </c>
      <c r="H53" s="10">
        <f t="shared" si="3"/>
        <v>0</v>
      </c>
    </row>
    <row r="54" spans="1:8" x14ac:dyDescent="0.35">
      <c r="A54" t="s">
        <v>45</v>
      </c>
      <c r="B54" t="s">
        <v>7</v>
      </c>
      <c r="C54">
        <v>37</v>
      </c>
      <c r="D54">
        <v>0</v>
      </c>
      <c r="E54">
        <v>38</v>
      </c>
      <c r="F54">
        <v>0</v>
      </c>
      <c r="G54" s="10">
        <f t="shared" si="3"/>
        <v>37.5</v>
      </c>
      <c r="H54" s="10">
        <f t="shared" si="3"/>
        <v>0</v>
      </c>
    </row>
    <row r="55" spans="1:8" x14ac:dyDescent="0.35">
      <c r="A55" t="s">
        <v>46</v>
      </c>
      <c r="B55" t="s">
        <v>7</v>
      </c>
      <c r="C55">
        <v>35</v>
      </c>
      <c r="D55">
        <v>0</v>
      </c>
      <c r="E55">
        <v>36</v>
      </c>
      <c r="F55">
        <v>0</v>
      </c>
      <c r="G55" s="10">
        <f t="shared" ref="G55:H58" si="4">AVERAGE(C55,E55)</f>
        <v>35.5</v>
      </c>
      <c r="H55" s="10">
        <f t="shared" si="4"/>
        <v>0</v>
      </c>
    </row>
    <row r="56" spans="1:8" x14ac:dyDescent="0.35">
      <c r="A56" t="s">
        <v>47</v>
      </c>
      <c r="B56" t="s">
        <v>7</v>
      </c>
      <c r="C56">
        <v>34</v>
      </c>
      <c r="D56">
        <v>0</v>
      </c>
      <c r="E56">
        <v>30</v>
      </c>
      <c r="F56">
        <v>0</v>
      </c>
      <c r="G56" s="10">
        <f t="shared" si="4"/>
        <v>32</v>
      </c>
      <c r="H56" s="10">
        <f t="shared" si="4"/>
        <v>0</v>
      </c>
    </row>
    <row r="57" spans="1:8" x14ac:dyDescent="0.35">
      <c r="A57" t="s">
        <v>48</v>
      </c>
      <c r="B57" t="s">
        <v>7</v>
      </c>
      <c r="C57">
        <v>34</v>
      </c>
      <c r="D57">
        <v>0</v>
      </c>
      <c r="E57">
        <v>32</v>
      </c>
      <c r="F57">
        <v>0</v>
      </c>
      <c r="G57" s="10">
        <f t="shared" si="4"/>
        <v>33</v>
      </c>
      <c r="H57" s="10">
        <f t="shared" si="4"/>
        <v>0</v>
      </c>
    </row>
    <row r="58" spans="1:8" x14ac:dyDescent="0.35">
      <c r="A58" t="s">
        <v>49</v>
      </c>
      <c r="B58" s="21" t="s">
        <v>7</v>
      </c>
      <c r="C58">
        <v>31</v>
      </c>
      <c r="D58">
        <v>0</v>
      </c>
      <c r="E58" t="s">
        <v>248</v>
      </c>
      <c r="F58">
        <v>0</v>
      </c>
      <c r="G58" s="10">
        <f t="shared" si="4"/>
        <v>31</v>
      </c>
      <c r="H58" s="10">
        <f t="shared" si="4"/>
        <v>0</v>
      </c>
    </row>
    <row r="59" spans="1:8" x14ac:dyDescent="0.35">
      <c r="H59" s="10"/>
    </row>
  </sheetData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W58"/>
  <sheetViews>
    <sheetView topLeftCell="AR1" zoomScale="80" zoomScaleNormal="80" workbookViewId="0">
      <pane ySplit="1" topLeftCell="A23" activePane="bottomLeft" state="frozen"/>
      <selection pane="bottomLeft" activeCell="AV35" sqref="AV35"/>
    </sheetView>
  </sheetViews>
  <sheetFormatPr defaultRowHeight="14.5" x14ac:dyDescent="0.35"/>
  <cols>
    <col min="1" max="1" width="14.54296875" bestFit="1" customWidth="1"/>
    <col min="2" max="2" width="18.26953125" customWidth="1"/>
    <col min="3" max="4" width="24.7265625" customWidth="1"/>
  </cols>
  <sheetData>
    <row r="1" spans="1:205" s="1" customFormat="1" x14ac:dyDescent="0.35">
      <c r="A1" s="23" t="s">
        <v>0</v>
      </c>
      <c r="B1" s="24" t="s">
        <v>50</v>
      </c>
      <c r="C1" s="1" t="s">
        <v>249</v>
      </c>
      <c r="D1" s="1" t="s">
        <v>250</v>
      </c>
      <c r="E1" s="1" t="s">
        <v>823</v>
      </c>
      <c r="F1" s="1" t="s">
        <v>824</v>
      </c>
      <c r="G1" s="1" t="s">
        <v>825</v>
      </c>
      <c r="H1" s="1" t="s">
        <v>826</v>
      </c>
      <c r="I1" s="1" t="s">
        <v>827</v>
      </c>
      <c r="J1" s="1" t="s">
        <v>828</v>
      </c>
      <c r="K1" s="1" t="s">
        <v>829</v>
      </c>
      <c r="L1" s="1" t="s">
        <v>830</v>
      </c>
      <c r="M1" s="1" t="s">
        <v>831</v>
      </c>
      <c r="N1" s="1" t="s">
        <v>832</v>
      </c>
      <c r="O1" s="1" t="s">
        <v>833</v>
      </c>
      <c r="P1" s="1" t="s">
        <v>834</v>
      </c>
      <c r="Q1" s="1" t="s">
        <v>835</v>
      </c>
      <c r="R1" s="1" t="s">
        <v>836</v>
      </c>
      <c r="S1" s="1" t="s">
        <v>837</v>
      </c>
      <c r="T1" s="1" t="s">
        <v>838</v>
      </c>
      <c r="U1" s="1" t="s">
        <v>839</v>
      </c>
      <c r="V1" s="1" t="s">
        <v>840</v>
      </c>
      <c r="W1" s="1" t="s">
        <v>841</v>
      </c>
      <c r="X1" s="1" t="s">
        <v>842</v>
      </c>
      <c r="Y1" s="1" t="s">
        <v>843</v>
      </c>
      <c r="Z1" s="1" t="s">
        <v>844</v>
      </c>
      <c r="AA1" s="1" t="s">
        <v>845</v>
      </c>
      <c r="AB1" s="1" t="s">
        <v>846</v>
      </c>
      <c r="AC1" s="1" t="s">
        <v>847</v>
      </c>
      <c r="AD1" s="1" t="s">
        <v>848</v>
      </c>
      <c r="AE1" s="1" t="s">
        <v>849</v>
      </c>
      <c r="AF1" s="1" t="s">
        <v>850</v>
      </c>
      <c r="AG1" s="1" t="s">
        <v>851</v>
      </c>
      <c r="AH1" s="1" t="s">
        <v>852</v>
      </c>
      <c r="AI1" s="1" t="s">
        <v>853</v>
      </c>
      <c r="AJ1" s="1" t="s">
        <v>854</v>
      </c>
      <c r="AK1" s="1" t="s">
        <v>855</v>
      </c>
      <c r="AL1" s="1" t="s">
        <v>856</v>
      </c>
      <c r="AM1" s="1" t="s">
        <v>857</v>
      </c>
      <c r="AN1" s="1" t="s">
        <v>858</v>
      </c>
      <c r="AO1" s="1" t="s">
        <v>859</v>
      </c>
      <c r="AP1" s="1" t="s">
        <v>860</v>
      </c>
      <c r="AQ1" s="1" t="s">
        <v>861</v>
      </c>
      <c r="AR1" s="1" t="s">
        <v>862</v>
      </c>
      <c r="AS1" s="1" t="s">
        <v>863</v>
      </c>
      <c r="AT1" s="1" t="s">
        <v>864</v>
      </c>
      <c r="AU1" s="1" t="s">
        <v>865</v>
      </c>
      <c r="AV1" s="1" t="s">
        <v>866</v>
      </c>
      <c r="AW1" s="1" t="s">
        <v>867</v>
      </c>
      <c r="AX1" s="1" t="s">
        <v>868</v>
      </c>
      <c r="AY1" s="1" t="s">
        <v>869</v>
      </c>
      <c r="AZ1" s="1" t="s">
        <v>870</v>
      </c>
      <c r="BA1" s="1" t="s">
        <v>871</v>
      </c>
      <c r="BB1" s="1" t="s">
        <v>872</v>
      </c>
      <c r="BC1" s="1" t="s">
        <v>873</v>
      </c>
      <c r="BD1" s="1" t="s">
        <v>874</v>
      </c>
      <c r="BE1" s="1" t="s">
        <v>875</v>
      </c>
      <c r="BF1" s="1" t="s">
        <v>876</v>
      </c>
      <c r="BG1" s="1" t="s">
        <v>877</v>
      </c>
      <c r="BH1" s="1" t="s">
        <v>878</v>
      </c>
      <c r="BI1" s="1" t="s">
        <v>879</v>
      </c>
      <c r="BJ1" s="1" t="s">
        <v>880</v>
      </c>
      <c r="BK1" s="1" t="s">
        <v>881</v>
      </c>
      <c r="BL1" s="1" t="s">
        <v>882</v>
      </c>
      <c r="BM1" s="1" t="s">
        <v>883</v>
      </c>
      <c r="BN1" s="1" t="s">
        <v>884</v>
      </c>
      <c r="BO1" s="1" t="s">
        <v>885</v>
      </c>
      <c r="BP1" s="1" t="s">
        <v>886</v>
      </c>
      <c r="BQ1" s="1" t="s">
        <v>887</v>
      </c>
      <c r="BR1" s="1" t="s">
        <v>888</v>
      </c>
      <c r="BS1" s="1" t="s">
        <v>889</v>
      </c>
      <c r="BT1" s="1" t="s">
        <v>890</v>
      </c>
      <c r="BU1" s="1" t="s">
        <v>891</v>
      </c>
      <c r="BV1" s="1" t="s">
        <v>892</v>
      </c>
      <c r="BW1" s="1" t="s">
        <v>893</v>
      </c>
      <c r="BX1" s="1" t="s">
        <v>894</v>
      </c>
      <c r="BY1" s="1" t="s">
        <v>895</v>
      </c>
      <c r="BZ1" s="1" t="s">
        <v>896</v>
      </c>
      <c r="CA1" s="1" t="s">
        <v>897</v>
      </c>
      <c r="CB1" s="1" t="s">
        <v>898</v>
      </c>
      <c r="CC1" s="1" t="s">
        <v>899</v>
      </c>
      <c r="CD1" s="1" t="s">
        <v>900</v>
      </c>
      <c r="CE1" s="1" t="s">
        <v>901</v>
      </c>
      <c r="CF1" s="1" t="s">
        <v>902</v>
      </c>
      <c r="CG1" s="1" t="s">
        <v>903</v>
      </c>
      <c r="CH1" s="1" t="s">
        <v>904</v>
      </c>
      <c r="CI1" s="1" t="s">
        <v>905</v>
      </c>
      <c r="CJ1" s="1" t="s">
        <v>906</v>
      </c>
      <c r="CK1" s="1" t="s">
        <v>907</v>
      </c>
      <c r="CL1" s="1" t="s">
        <v>908</v>
      </c>
      <c r="CM1" s="1" t="s">
        <v>909</v>
      </c>
      <c r="CN1" s="1" t="s">
        <v>910</v>
      </c>
      <c r="CO1" s="1" t="s">
        <v>911</v>
      </c>
      <c r="CP1" s="1" t="s">
        <v>912</v>
      </c>
      <c r="CQ1" s="1" t="s">
        <v>913</v>
      </c>
      <c r="CR1" s="1" t="s">
        <v>914</v>
      </c>
      <c r="CS1" s="1" t="s">
        <v>915</v>
      </c>
      <c r="CT1" s="1" t="s">
        <v>916</v>
      </c>
      <c r="CU1" s="1" t="s">
        <v>917</v>
      </c>
      <c r="CV1" s="1" t="s">
        <v>918</v>
      </c>
      <c r="CW1" s="1" t="s">
        <v>919</v>
      </c>
      <c r="CX1" s="1" t="s">
        <v>920</v>
      </c>
      <c r="CY1" s="1" t="s">
        <v>921</v>
      </c>
      <c r="CZ1" s="1" t="s">
        <v>922</v>
      </c>
      <c r="DA1" s="1" t="s">
        <v>923</v>
      </c>
      <c r="DB1" s="1" t="s">
        <v>924</v>
      </c>
      <c r="DC1" s="1" t="s">
        <v>925</v>
      </c>
      <c r="DD1" s="1" t="s">
        <v>926</v>
      </c>
      <c r="DE1" s="1" t="s">
        <v>927</v>
      </c>
      <c r="DF1" s="1" t="s">
        <v>928</v>
      </c>
      <c r="DG1" s="1" t="s">
        <v>929</v>
      </c>
      <c r="DH1" s="1" t="s">
        <v>930</v>
      </c>
      <c r="DI1" s="1" t="s">
        <v>931</v>
      </c>
      <c r="DJ1" s="1" t="s">
        <v>932</v>
      </c>
      <c r="DK1" s="1" t="s">
        <v>933</v>
      </c>
      <c r="DL1" s="1" t="s">
        <v>934</v>
      </c>
      <c r="DM1" s="1" t="s">
        <v>935</v>
      </c>
      <c r="DN1" s="1" t="s">
        <v>936</v>
      </c>
      <c r="DO1" s="1" t="s">
        <v>937</v>
      </c>
      <c r="DP1" s="1" t="s">
        <v>938</v>
      </c>
      <c r="DQ1" s="1" t="s">
        <v>939</v>
      </c>
      <c r="DR1" s="1" t="s">
        <v>940</v>
      </c>
      <c r="DS1" s="1" t="s">
        <v>941</v>
      </c>
      <c r="DT1" s="1" t="s">
        <v>942</v>
      </c>
      <c r="DU1" s="1" t="s">
        <v>943</v>
      </c>
      <c r="DV1" s="1" t="s">
        <v>944</v>
      </c>
      <c r="DW1" s="1" t="s">
        <v>945</v>
      </c>
      <c r="DX1" s="1" t="s">
        <v>946</v>
      </c>
      <c r="DY1" s="1" t="s">
        <v>947</v>
      </c>
      <c r="DZ1" s="1" t="s">
        <v>948</v>
      </c>
      <c r="EA1" s="1" t="s">
        <v>949</v>
      </c>
      <c r="EB1" s="1" t="s">
        <v>950</v>
      </c>
      <c r="EC1" s="1" t="s">
        <v>951</v>
      </c>
      <c r="ED1" s="1" t="s">
        <v>952</v>
      </c>
      <c r="EE1" s="1" t="s">
        <v>953</v>
      </c>
      <c r="EF1" s="1" t="s">
        <v>954</v>
      </c>
      <c r="EG1" s="1" t="s">
        <v>955</v>
      </c>
      <c r="EH1" s="1" t="s">
        <v>450</v>
      </c>
      <c r="EI1" s="1" t="s">
        <v>956</v>
      </c>
      <c r="EJ1" s="1" t="s">
        <v>450</v>
      </c>
      <c r="EK1" s="1" t="s">
        <v>957</v>
      </c>
      <c r="EL1" s="1" t="s">
        <v>450</v>
      </c>
      <c r="EM1" s="1" t="s">
        <v>958</v>
      </c>
      <c r="EN1" s="1" t="s">
        <v>450</v>
      </c>
      <c r="EO1" s="1" t="s">
        <v>959</v>
      </c>
      <c r="EP1" s="1" t="s">
        <v>450</v>
      </c>
      <c r="EQ1" s="1" t="s">
        <v>960</v>
      </c>
      <c r="ER1" s="1" t="s">
        <v>450</v>
      </c>
      <c r="ES1" s="1" t="s">
        <v>961</v>
      </c>
      <c r="ET1" s="1" t="s">
        <v>450</v>
      </c>
      <c r="EU1" s="1" t="s">
        <v>962</v>
      </c>
      <c r="EV1" s="1" t="s">
        <v>450</v>
      </c>
      <c r="EW1" s="1" t="s">
        <v>963</v>
      </c>
      <c r="EX1" s="1" t="s">
        <v>450</v>
      </c>
      <c r="EY1" s="1" t="s">
        <v>964</v>
      </c>
      <c r="EZ1" s="1" t="s">
        <v>450</v>
      </c>
      <c r="FA1" s="1" t="s">
        <v>965</v>
      </c>
      <c r="FB1" s="1" t="s">
        <v>450</v>
      </c>
      <c r="FC1" s="1" t="s">
        <v>966</v>
      </c>
      <c r="FD1" s="1" t="s">
        <v>450</v>
      </c>
      <c r="FE1" s="1" t="s">
        <v>967</v>
      </c>
      <c r="FF1" s="1" t="s">
        <v>450</v>
      </c>
      <c r="FG1" s="1" t="s">
        <v>968</v>
      </c>
      <c r="FH1" s="1" t="s">
        <v>450</v>
      </c>
      <c r="FI1" s="1" t="s">
        <v>969</v>
      </c>
      <c r="FJ1" s="1" t="s">
        <v>450</v>
      </c>
      <c r="FK1" s="1" t="s">
        <v>970</v>
      </c>
      <c r="FL1" s="1" t="s">
        <v>450</v>
      </c>
      <c r="FM1" s="1" t="s">
        <v>971</v>
      </c>
      <c r="FN1" s="1" t="s">
        <v>450</v>
      </c>
      <c r="FO1" s="1" t="s">
        <v>972</v>
      </c>
      <c r="FP1" s="1" t="s">
        <v>450</v>
      </c>
      <c r="FQ1" s="1" t="s">
        <v>973</v>
      </c>
      <c r="FR1" s="1" t="s">
        <v>450</v>
      </c>
      <c r="FS1" s="1" t="s">
        <v>974</v>
      </c>
      <c r="FT1" s="1" t="s">
        <v>450</v>
      </c>
      <c r="FU1" s="1" t="s">
        <v>975</v>
      </c>
      <c r="FV1" s="1" t="s">
        <v>450</v>
      </c>
      <c r="FW1" s="1" t="s">
        <v>976</v>
      </c>
      <c r="FX1" s="1" t="s">
        <v>450</v>
      </c>
      <c r="FY1" s="1" t="s">
        <v>977</v>
      </c>
      <c r="FZ1" s="1" t="s">
        <v>450</v>
      </c>
      <c r="GA1" s="1" t="s">
        <v>978</v>
      </c>
      <c r="GB1" s="1" t="s">
        <v>450</v>
      </c>
      <c r="GC1" s="1" t="s">
        <v>979</v>
      </c>
      <c r="GD1" s="1" t="s">
        <v>450</v>
      </c>
      <c r="GE1" s="1" t="s">
        <v>980</v>
      </c>
      <c r="GF1" s="1" t="s">
        <v>450</v>
      </c>
      <c r="GG1" s="1" t="s">
        <v>981</v>
      </c>
      <c r="GH1" s="1" t="s">
        <v>450</v>
      </c>
      <c r="GI1" s="1" t="s">
        <v>982</v>
      </c>
      <c r="GJ1" s="1" t="s">
        <v>450</v>
      </c>
      <c r="GK1" s="1" t="s">
        <v>983</v>
      </c>
      <c r="GL1" s="1" t="s">
        <v>450</v>
      </c>
      <c r="GM1" s="1" t="s">
        <v>984</v>
      </c>
      <c r="GN1" s="1" t="s">
        <v>450</v>
      </c>
      <c r="GO1" s="1" t="s">
        <v>985</v>
      </c>
      <c r="GP1" s="1" t="s">
        <v>450</v>
      </c>
      <c r="GQ1" s="1" t="s">
        <v>986</v>
      </c>
      <c r="GR1" s="1" t="s">
        <v>450</v>
      </c>
      <c r="GS1" s="1" t="s">
        <v>987</v>
      </c>
      <c r="GT1" s="1" t="s">
        <v>450</v>
      </c>
      <c r="GU1" s="1" t="s">
        <v>988</v>
      </c>
      <c r="GV1" s="1" t="s">
        <v>450</v>
      </c>
      <c r="GW1" s="4" t="s">
        <v>490</v>
      </c>
    </row>
    <row r="2" spans="1:205" s="8" customFormat="1" x14ac:dyDescent="0.35">
      <c r="A2" t="s">
        <v>6</v>
      </c>
      <c r="B2" t="s">
        <v>7</v>
      </c>
      <c r="C2" s="8">
        <f>COUNT(E2:DV2)</f>
        <v>29</v>
      </c>
      <c r="D2" s="10">
        <f>SUM(E2,G2,I2,K2,M2,O2,Q2,S2,U2,W2,Y2,AA2,AC2,AE2,AG2,AI2,AK2,AM2,AO2,AQ2,AS2,AU2,AW2,AY2,BA2,BC2,BE2,BG2,BI2,BK2,BM2,BO2,BQ2,BS2,BU2,BW2,BY2,CA2,CC2,CE2,CG2,CI2,CK2,CM2,CO2,CQ2,CS2)</f>
        <v>28</v>
      </c>
      <c r="E2" s="8">
        <v>1</v>
      </c>
      <c r="G2" s="8">
        <v>1</v>
      </c>
      <c r="I2" s="8">
        <v>1</v>
      </c>
      <c r="K2" s="8">
        <v>1</v>
      </c>
      <c r="M2" s="8">
        <v>1</v>
      </c>
      <c r="O2" s="8">
        <v>1</v>
      </c>
      <c r="Q2" s="8">
        <v>1</v>
      </c>
      <c r="S2" s="8">
        <v>0</v>
      </c>
      <c r="T2" s="8" t="s">
        <v>989</v>
      </c>
      <c r="U2" s="8">
        <v>1</v>
      </c>
      <c r="W2" s="8">
        <v>1</v>
      </c>
      <c r="Y2" s="8">
        <v>1</v>
      </c>
      <c r="AA2" s="8">
        <v>1</v>
      </c>
      <c r="AC2" s="8">
        <v>1</v>
      </c>
      <c r="AE2" s="8">
        <v>1</v>
      </c>
      <c r="AG2" s="8">
        <v>1</v>
      </c>
      <c r="AI2" s="8">
        <v>1</v>
      </c>
      <c r="AK2" s="8">
        <v>1</v>
      </c>
      <c r="AM2" s="8">
        <v>1</v>
      </c>
      <c r="AO2" s="8">
        <v>1</v>
      </c>
      <c r="AQ2" s="8">
        <v>1</v>
      </c>
      <c r="AS2" s="8">
        <v>1</v>
      </c>
      <c r="AU2" s="8">
        <v>1</v>
      </c>
      <c r="AW2" s="8">
        <v>1</v>
      </c>
      <c r="AY2" s="8">
        <v>1</v>
      </c>
      <c r="BA2" s="8">
        <v>1</v>
      </c>
      <c r="BC2" s="8">
        <v>1</v>
      </c>
      <c r="BE2" s="8">
        <v>1</v>
      </c>
      <c r="BG2" s="8">
        <v>1</v>
      </c>
      <c r="BI2" s="8">
        <v>1</v>
      </c>
    </row>
    <row r="3" spans="1:205" s="8" customFormat="1" x14ac:dyDescent="0.35">
      <c r="A3" t="s">
        <v>1136</v>
      </c>
      <c r="B3" t="s">
        <v>7</v>
      </c>
      <c r="C3" s="8">
        <v>32</v>
      </c>
      <c r="D3" s="10">
        <v>31</v>
      </c>
      <c r="E3" s="8">
        <v>1</v>
      </c>
      <c r="G3" s="8">
        <v>1</v>
      </c>
      <c r="I3" s="8">
        <v>1</v>
      </c>
      <c r="K3" s="8">
        <v>1</v>
      </c>
      <c r="M3" s="8">
        <v>1</v>
      </c>
      <c r="O3" s="8">
        <v>1</v>
      </c>
      <c r="Q3" s="8">
        <v>1</v>
      </c>
      <c r="S3" s="8">
        <v>1</v>
      </c>
      <c r="U3" s="8">
        <v>1</v>
      </c>
      <c r="W3" s="8">
        <v>1</v>
      </c>
      <c r="Y3" s="8">
        <v>1</v>
      </c>
      <c r="AA3" s="8">
        <v>1</v>
      </c>
      <c r="AC3" s="8">
        <v>1</v>
      </c>
      <c r="AE3" s="8">
        <v>1</v>
      </c>
      <c r="AG3" s="8">
        <v>1</v>
      </c>
      <c r="AI3" s="8">
        <v>1</v>
      </c>
      <c r="AK3" s="8">
        <v>1</v>
      </c>
      <c r="AM3" s="8">
        <v>1</v>
      </c>
      <c r="AO3" s="8">
        <v>1</v>
      </c>
      <c r="AQ3" s="8">
        <v>0</v>
      </c>
      <c r="AR3" s="8" t="s">
        <v>1138</v>
      </c>
      <c r="AS3" s="8">
        <v>1</v>
      </c>
      <c r="AU3" s="8">
        <v>1</v>
      </c>
      <c r="AW3" s="8">
        <v>1</v>
      </c>
      <c r="AY3" s="8">
        <v>1</v>
      </c>
      <c r="BA3" s="8">
        <v>1</v>
      </c>
      <c r="BC3" s="8">
        <v>1</v>
      </c>
      <c r="BE3" s="8">
        <v>1</v>
      </c>
      <c r="BG3" s="8">
        <v>1</v>
      </c>
      <c r="BI3" s="8">
        <v>1</v>
      </c>
      <c r="BK3" s="8">
        <v>1</v>
      </c>
      <c r="BM3" s="8">
        <v>1</v>
      </c>
      <c r="BO3" s="8">
        <v>1</v>
      </c>
    </row>
    <row r="4" spans="1:205" s="8" customFormat="1" x14ac:dyDescent="0.35">
      <c r="A4" t="s">
        <v>1192</v>
      </c>
      <c r="B4" t="s">
        <v>7</v>
      </c>
      <c r="C4" s="8">
        <v>38</v>
      </c>
      <c r="D4" s="10">
        <v>36</v>
      </c>
      <c r="E4" s="8">
        <v>1</v>
      </c>
      <c r="G4" s="8">
        <v>1</v>
      </c>
      <c r="I4" s="8">
        <v>1</v>
      </c>
      <c r="K4" s="8">
        <v>1</v>
      </c>
      <c r="M4" s="8">
        <v>1</v>
      </c>
      <c r="O4" s="8">
        <v>1</v>
      </c>
      <c r="Q4" s="8">
        <v>1</v>
      </c>
      <c r="S4" s="8">
        <v>1</v>
      </c>
      <c r="U4" s="8">
        <v>1</v>
      </c>
      <c r="W4" s="8">
        <v>1</v>
      </c>
      <c r="Y4" s="8">
        <v>1</v>
      </c>
      <c r="AA4" s="8">
        <v>1</v>
      </c>
      <c r="AC4" s="8">
        <v>1</v>
      </c>
      <c r="AE4" s="8">
        <v>1</v>
      </c>
      <c r="AG4" s="8">
        <v>1</v>
      </c>
      <c r="AI4" s="8">
        <v>1</v>
      </c>
      <c r="AK4" s="8">
        <v>1</v>
      </c>
      <c r="AM4" s="8">
        <v>1</v>
      </c>
      <c r="AO4" s="8">
        <v>1</v>
      </c>
      <c r="AQ4" s="8">
        <v>1</v>
      </c>
      <c r="AS4" s="8">
        <v>1</v>
      </c>
      <c r="AU4" s="8">
        <v>1</v>
      </c>
      <c r="AW4" s="8">
        <v>1</v>
      </c>
      <c r="AY4" s="8">
        <v>1</v>
      </c>
      <c r="BA4" s="8">
        <v>0</v>
      </c>
      <c r="BB4" s="8" t="s">
        <v>991</v>
      </c>
      <c r="BC4" s="8">
        <v>1</v>
      </c>
      <c r="BE4" s="8">
        <v>1</v>
      </c>
      <c r="BG4" s="8">
        <v>1</v>
      </c>
      <c r="BI4" s="8">
        <v>1</v>
      </c>
      <c r="BK4" s="8">
        <v>1</v>
      </c>
      <c r="BM4" s="8">
        <v>1</v>
      </c>
      <c r="BO4" s="8">
        <v>1</v>
      </c>
      <c r="BQ4" s="8">
        <v>1</v>
      </c>
      <c r="BS4" s="8">
        <v>1</v>
      </c>
      <c r="BU4" s="8">
        <v>0</v>
      </c>
      <c r="BV4" s="8" t="s">
        <v>1193</v>
      </c>
      <c r="BW4" s="8">
        <v>1</v>
      </c>
      <c r="BY4" s="8">
        <v>1</v>
      </c>
      <c r="CA4" s="8">
        <v>1</v>
      </c>
    </row>
    <row r="5" spans="1:205" x14ac:dyDescent="0.35">
      <c r="A5" t="s">
        <v>10</v>
      </c>
      <c r="B5" t="s">
        <v>7</v>
      </c>
      <c r="C5" s="8">
        <f t="shared" ref="C5:C28" si="0">COUNT(E5:DV5)</f>
        <v>42</v>
      </c>
      <c r="D5" s="10">
        <f t="shared" ref="D5:D28" si="1">SUM(E5,G5,I5,K5,M5,O5,Q5,S5,U5,W5,Y5,AA5,AC5,AE5,AG5,AI5,AK5,AM5,AO5,AQ5,AS5,AU5,AW5,AY5,BA5,BC5,BE5,BG5,BI5,BK5,BM5,BO5,BQ5,BS5,BU5,BW5,BY5,CA5,CC5,CE5,CG5,CI5,CK5,CM5,CO5,CQ5,CS5)</f>
        <v>40</v>
      </c>
      <c r="E5">
        <v>1</v>
      </c>
      <c r="G5">
        <v>1</v>
      </c>
      <c r="I5">
        <v>1</v>
      </c>
      <c r="K5">
        <v>1</v>
      </c>
      <c r="M5">
        <v>1</v>
      </c>
      <c r="O5">
        <v>1</v>
      </c>
      <c r="Q5">
        <v>1</v>
      </c>
      <c r="S5">
        <v>1</v>
      </c>
      <c r="U5">
        <v>1</v>
      </c>
      <c r="W5">
        <v>1</v>
      </c>
      <c r="Y5">
        <v>1</v>
      </c>
      <c r="AA5">
        <v>1</v>
      </c>
      <c r="AC5">
        <v>1</v>
      </c>
      <c r="AE5">
        <v>1</v>
      </c>
      <c r="AG5">
        <v>1</v>
      </c>
      <c r="AI5">
        <v>1</v>
      </c>
      <c r="AK5">
        <v>1</v>
      </c>
      <c r="AM5">
        <v>1</v>
      </c>
      <c r="AO5">
        <v>1</v>
      </c>
      <c r="AQ5">
        <v>1</v>
      </c>
      <c r="AS5">
        <v>1</v>
      </c>
      <c r="AU5">
        <v>0</v>
      </c>
      <c r="AV5" t="s">
        <v>524</v>
      </c>
      <c r="AW5">
        <v>1</v>
      </c>
      <c r="AY5">
        <v>1</v>
      </c>
      <c r="BA5">
        <v>1</v>
      </c>
      <c r="BC5">
        <v>0</v>
      </c>
      <c r="BD5" t="s">
        <v>990</v>
      </c>
      <c r="BE5">
        <v>1</v>
      </c>
      <c r="BG5">
        <v>1</v>
      </c>
      <c r="BI5">
        <v>1</v>
      </c>
      <c r="BK5">
        <v>1</v>
      </c>
      <c r="BM5">
        <v>1</v>
      </c>
      <c r="BO5">
        <v>1</v>
      </c>
      <c r="BQ5">
        <v>1</v>
      </c>
      <c r="BS5">
        <v>1</v>
      </c>
      <c r="BU5">
        <v>1</v>
      </c>
      <c r="BW5">
        <v>1</v>
      </c>
      <c r="BY5">
        <v>1</v>
      </c>
      <c r="CA5">
        <v>1</v>
      </c>
      <c r="CC5">
        <v>1</v>
      </c>
      <c r="CE5">
        <v>1</v>
      </c>
      <c r="CG5">
        <v>1</v>
      </c>
      <c r="CI5">
        <v>1</v>
      </c>
    </row>
    <row r="6" spans="1:205" x14ac:dyDescent="0.35">
      <c r="A6" t="s">
        <v>12</v>
      </c>
      <c r="B6" t="s">
        <v>7</v>
      </c>
      <c r="C6" s="8">
        <f t="shared" si="0"/>
        <v>58</v>
      </c>
      <c r="D6" s="10">
        <f t="shared" si="1"/>
        <v>44</v>
      </c>
      <c r="E6">
        <v>1</v>
      </c>
      <c r="G6">
        <v>1</v>
      </c>
      <c r="I6">
        <v>1</v>
      </c>
      <c r="K6">
        <v>1</v>
      </c>
      <c r="M6">
        <v>1</v>
      </c>
      <c r="O6">
        <v>1</v>
      </c>
      <c r="Q6">
        <v>1</v>
      </c>
      <c r="S6">
        <v>1</v>
      </c>
      <c r="U6">
        <v>1</v>
      </c>
      <c r="W6">
        <v>1</v>
      </c>
      <c r="Y6">
        <v>1</v>
      </c>
      <c r="AA6">
        <v>1</v>
      </c>
      <c r="AC6">
        <v>1</v>
      </c>
      <c r="AE6">
        <v>1</v>
      </c>
      <c r="AG6">
        <v>1</v>
      </c>
      <c r="AI6">
        <v>1</v>
      </c>
      <c r="AK6">
        <v>1</v>
      </c>
      <c r="AM6">
        <v>1</v>
      </c>
      <c r="AO6">
        <v>1</v>
      </c>
      <c r="AQ6">
        <v>1</v>
      </c>
      <c r="AS6">
        <v>1</v>
      </c>
      <c r="AU6">
        <v>1</v>
      </c>
      <c r="AW6">
        <v>1</v>
      </c>
      <c r="AY6">
        <v>1</v>
      </c>
      <c r="BA6">
        <v>0</v>
      </c>
      <c r="BB6" t="s">
        <v>991</v>
      </c>
      <c r="BC6">
        <v>1</v>
      </c>
      <c r="BE6">
        <v>1</v>
      </c>
      <c r="BG6">
        <v>1</v>
      </c>
      <c r="BI6">
        <v>1</v>
      </c>
      <c r="BK6">
        <v>0</v>
      </c>
      <c r="BL6" t="s">
        <v>992</v>
      </c>
      <c r="BM6">
        <v>1</v>
      </c>
      <c r="BO6">
        <v>1</v>
      </c>
      <c r="BQ6">
        <v>0</v>
      </c>
      <c r="BR6" t="s">
        <v>993</v>
      </c>
      <c r="BS6">
        <v>1</v>
      </c>
      <c r="BU6">
        <v>1</v>
      </c>
      <c r="BW6">
        <v>1</v>
      </c>
      <c r="BY6">
        <v>1</v>
      </c>
      <c r="CA6">
        <v>1</v>
      </c>
      <c r="CC6">
        <v>1</v>
      </c>
      <c r="CE6">
        <v>1</v>
      </c>
      <c r="CG6">
        <v>1</v>
      </c>
      <c r="CI6">
        <v>1</v>
      </c>
      <c r="CK6">
        <v>1</v>
      </c>
      <c r="CM6">
        <v>1</v>
      </c>
      <c r="CO6">
        <v>1</v>
      </c>
      <c r="CQ6">
        <v>1</v>
      </c>
      <c r="CS6">
        <v>1</v>
      </c>
      <c r="CU6">
        <v>1</v>
      </c>
      <c r="CW6">
        <v>1</v>
      </c>
      <c r="CY6">
        <v>1</v>
      </c>
      <c r="DA6">
        <v>1</v>
      </c>
      <c r="DC6">
        <v>1</v>
      </c>
      <c r="DE6">
        <v>1</v>
      </c>
      <c r="DG6">
        <v>1</v>
      </c>
      <c r="DI6">
        <v>1</v>
      </c>
      <c r="DK6">
        <v>1</v>
      </c>
      <c r="DM6">
        <v>1</v>
      </c>
      <c r="DO6">
        <v>1</v>
      </c>
    </row>
    <row r="7" spans="1:205" x14ac:dyDescent="0.35">
      <c r="A7" t="s">
        <v>13</v>
      </c>
      <c r="B7" t="s">
        <v>7</v>
      </c>
      <c r="C7" s="8">
        <f t="shared" si="0"/>
        <v>40</v>
      </c>
      <c r="D7" s="10">
        <f t="shared" si="1"/>
        <v>26</v>
      </c>
      <c r="E7">
        <v>1</v>
      </c>
      <c r="G7">
        <v>1</v>
      </c>
      <c r="I7">
        <v>1</v>
      </c>
      <c r="K7">
        <v>1</v>
      </c>
      <c r="M7">
        <v>1</v>
      </c>
      <c r="O7">
        <v>0</v>
      </c>
      <c r="P7" t="s">
        <v>994</v>
      </c>
      <c r="Q7">
        <v>1</v>
      </c>
      <c r="S7">
        <v>0</v>
      </c>
      <c r="T7" t="s">
        <v>995</v>
      </c>
      <c r="U7">
        <v>1</v>
      </c>
      <c r="W7">
        <v>0</v>
      </c>
      <c r="X7" t="s">
        <v>996</v>
      </c>
      <c r="Y7">
        <v>1</v>
      </c>
      <c r="AA7">
        <v>1</v>
      </c>
      <c r="AC7">
        <v>0</v>
      </c>
      <c r="AD7" t="s">
        <v>547</v>
      </c>
      <c r="AE7">
        <v>1</v>
      </c>
      <c r="AG7">
        <v>0</v>
      </c>
      <c r="AH7" t="s">
        <v>997</v>
      </c>
      <c r="AI7">
        <v>0</v>
      </c>
      <c r="AJ7" t="s">
        <v>998</v>
      </c>
      <c r="AK7">
        <v>0</v>
      </c>
      <c r="AL7" t="s">
        <v>999</v>
      </c>
      <c r="AM7">
        <v>1</v>
      </c>
      <c r="AO7">
        <v>1</v>
      </c>
      <c r="AQ7">
        <v>0</v>
      </c>
      <c r="AR7" t="s">
        <v>1000</v>
      </c>
      <c r="AS7">
        <v>0</v>
      </c>
      <c r="AT7" t="s">
        <v>1001</v>
      </c>
      <c r="AU7">
        <v>1</v>
      </c>
      <c r="AW7">
        <v>1</v>
      </c>
      <c r="AY7">
        <v>0</v>
      </c>
      <c r="AZ7" t="s">
        <v>1002</v>
      </c>
      <c r="BA7">
        <v>0</v>
      </c>
      <c r="BB7" t="s">
        <v>1003</v>
      </c>
      <c r="BC7">
        <v>1</v>
      </c>
      <c r="BE7">
        <v>0</v>
      </c>
      <c r="BF7" t="s">
        <v>503</v>
      </c>
      <c r="BG7">
        <v>1</v>
      </c>
      <c r="BI7">
        <v>1</v>
      </c>
      <c r="BK7">
        <v>1</v>
      </c>
      <c r="BM7">
        <v>1</v>
      </c>
      <c r="BO7">
        <v>1</v>
      </c>
      <c r="BQ7">
        <v>0</v>
      </c>
      <c r="BR7" t="s">
        <v>1004</v>
      </c>
      <c r="BS7">
        <v>1</v>
      </c>
      <c r="BU7">
        <v>1</v>
      </c>
      <c r="BW7">
        <v>1</v>
      </c>
      <c r="BY7">
        <v>1</v>
      </c>
      <c r="CA7">
        <v>0</v>
      </c>
      <c r="CB7" t="s">
        <v>1005</v>
      </c>
      <c r="CC7">
        <v>1</v>
      </c>
      <c r="CE7">
        <v>1</v>
      </c>
    </row>
    <row r="8" spans="1:205" x14ac:dyDescent="0.35">
      <c r="A8" t="s">
        <v>14</v>
      </c>
      <c r="B8" t="s">
        <v>7</v>
      </c>
      <c r="C8" s="8">
        <f t="shared" si="0"/>
        <v>39</v>
      </c>
      <c r="D8" s="10">
        <f t="shared" si="1"/>
        <v>34</v>
      </c>
      <c r="E8">
        <v>1</v>
      </c>
      <c r="G8">
        <v>1</v>
      </c>
      <c r="I8">
        <v>1</v>
      </c>
      <c r="K8">
        <v>1</v>
      </c>
      <c r="M8">
        <v>1</v>
      </c>
      <c r="O8">
        <v>1</v>
      </c>
      <c r="Q8">
        <v>1</v>
      </c>
      <c r="S8">
        <v>1</v>
      </c>
      <c r="U8">
        <v>1</v>
      </c>
      <c r="W8">
        <v>1</v>
      </c>
      <c r="Y8">
        <v>1</v>
      </c>
      <c r="AA8">
        <v>1</v>
      </c>
      <c r="AC8">
        <v>1</v>
      </c>
      <c r="AE8">
        <v>1</v>
      </c>
      <c r="AG8">
        <v>0</v>
      </c>
      <c r="AH8" t="s">
        <v>248</v>
      </c>
      <c r="AI8">
        <v>0</v>
      </c>
      <c r="AJ8" t="s">
        <v>248</v>
      </c>
      <c r="AK8">
        <v>0</v>
      </c>
      <c r="AL8" t="s">
        <v>248</v>
      </c>
      <c r="AM8">
        <v>0</v>
      </c>
      <c r="AN8" t="s">
        <v>1006</v>
      </c>
      <c r="AO8">
        <v>1</v>
      </c>
      <c r="AQ8">
        <v>1</v>
      </c>
      <c r="AS8">
        <v>1</v>
      </c>
      <c r="AU8">
        <v>1</v>
      </c>
      <c r="AW8">
        <v>1</v>
      </c>
      <c r="AY8">
        <v>1</v>
      </c>
      <c r="BA8">
        <v>1</v>
      </c>
      <c r="BC8">
        <v>1</v>
      </c>
      <c r="BE8">
        <v>1</v>
      </c>
      <c r="BG8">
        <v>1</v>
      </c>
      <c r="BI8">
        <v>1</v>
      </c>
      <c r="BK8">
        <v>1</v>
      </c>
      <c r="BM8">
        <v>1</v>
      </c>
      <c r="BO8">
        <v>1</v>
      </c>
      <c r="BQ8">
        <v>1</v>
      </c>
      <c r="BS8">
        <v>1</v>
      </c>
      <c r="BU8">
        <v>1</v>
      </c>
      <c r="BW8">
        <v>1</v>
      </c>
      <c r="BY8">
        <v>0</v>
      </c>
      <c r="BZ8" t="s">
        <v>1007</v>
      </c>
      <c r="CA8">
        <v>1</v>
      </c>
      <c r="CC8">
        <v>1</v>
      </c>
    </row>
    <row r="9" spans="1:205" x14ac:dyDescent="0.35">
      <c r="A9" t="s">
        <v>1131</v>
      </c>
      <c r="B9" t="s">
        <v>7</v>
      </c>
      <c r="C9" s="8">
        <v>50</v>
      </c>
      <c r="D9" s="10">
        <v>49</v>
      </c>
      <c r="E9">
        <v>1</v>
      </c>
      <c r="G9">
        <v>1</v>
      </c>
      <c r="I9">
        <v>1</v>
      </c>
      <c r="K9">
        <v>1</v>
      </c>
      <c r="M9">
        <v>1</v>
      </c>
      <c r="O9">
        <v>1</v>
      </c>
      <c r="Q9">
        <v>1</v>
      </c>
      <c r="S9">
        <v>1</v>
      </c>
      <c r="U9">
        <v>1</v>
      </c>
      <c r="W9">
        <v>1</v>
      </c>
      <c r="Y9">
        <v>1</v>
      </c>
      <c r="AA9">
        <v>1</v>
      </c>
      <c r="AC9">
        <v>1</v>
      </c>
      <c r="AE9">
        <v>1</v>
      </c>
      <c r="AG9">
        <v>1</v>
      </c>
      <c r="AI9">
        <v>1</v>
      </c>
      <c r="AK9">
        <v>1</v>
      </c>
      <c r="AM9">
        <v>1</v>
      </c>
      <c r="AO9">
        <v>1</v>
      </c>
      <c r="AQ9">
        <v>1</v>
      </c>
      <c r="AS9">
        <v>1</v>
      </c>
      <c r="AU9">
        <v>1</v>
      </c>
      <c r="AW9">
        <v>1</v>
      </c>
      <c r="AY9">
        <v>1</v>
      </c>
      <c r="BA9">
        <v>1</v>
      </c>
      <c r="BC9">
        <v>1</v>
      </c>
      <c r="BE9">
        <v>1</v>
      </c>
      <c r="BG9">
        <v>1</v>
      </c>
      <c r="BI9">
        <v>1</v>
      </c>
      <c r="BK9">
        <v>1</v>
      </c>
      <c r="BM9">
        <v>1</v>
      </c>
      <c r="BO9">
        <v>1</v>
      </c>
      <c r="BQ9">
        <v>1</v>
      </c>
      <c r="BS9">
        <v>1</v>
      </c>
      <c r="BU9">
        <v>1</v>
      </c>
      <c r="BW9">
        <v>1</v>
      </c>
      <c r="BY9">
        <v>1</v>
      </c>
      <c r="CA9">
        <v>1</v>
      </c>
      <c r="CC9">
        <v>1</v>
      </c>
      <c r="CE9">
        <v>1</v>
      </c>
      <c r="CG9">
        <v>1</v>
      </c>
      <c r="CI9">
        <v>1</v>
      </c>
      <c r="CK9">
        <v>1</v>
      </c>
      <c r="CM9">
        <v>1</v>
      </c>
      <c r="CO9">
        <v>1</v>
      </c>
      <c r="CQ9">
        <v>1</v>
      </c>
      <c r="CS9">
        <v>1</v>
      </c>
      <c r="CU9">
        <v>1</v>
      </c>
      <c r="CW9">
        <v>0</v>
      </c>
      <c r="CX9" t="s">
        <v>1143</v>
      </c>
      <c r="CY9">
        <v>1</v>
      </c>
    </row>
    <row r="10" spans="1:205" x14ac:dyDescent="0.35">
      <c r="A10" t="s">
        <v>1204</v>
      </c>
      <c r="B10" t="s">
        <v>7</v>
      </c>
      <c r="C10" s="8">
        <v>53</v>
      </c>
      <c r="D10" s="10">
        <v>51</v>
      </c>
      <c r="E10">
        <v>1</v>
      </c>
      <c r="G10">
        <v>1</v>
      </c>
      <c r="I10">
        <v>1</v>
      </c>
      <c r="K10">
        <v>1</v>
      </c>
      <c r="M10">
        <v>1</v>
      </c>
      <c r="O10">
        <v>1</v>
      </c>
      <c r="Q10">
        <v>1</v>
      </c>
      <c r="S10">
        <v>1</v>
      </c>
      <c r="U10">
        <v>1</v>
      </c>
      <c r="W10">
        <v>1</v>
      </c>
      <c r="Y10">
        <v>1</v>
      </c>
      <c r="AA10">
        <v>1</v>
      </c>
      <c r="AC10">
        <v>1</v>
      </c>
      <c r="AE10">
        <v>1</v>
      </c>
      <c r="AG10">
        <v>1</v>
      </c>
      <c r="AI10">
        <v>1</v>
      </c>
      <c r="AK10">
        <v>1</v>
      </c>
      <c r="AM10">
        <v>1</v>
      </c>
      <c r="AO10">
        <v>1</v>
      </c>
      <c r="AQ10">
        <v>1</v>
      </c>
      <c r="AS10">
        <v>1</v>
      </c>
      <c r="AU10">
        <v>1</v>
      </c>
      <c r="AW10">
        <v>1</v>
      </c>
      <c r="AY10">
        <v>1</v>
      </c>
      <c r="BA10">
        <v>0</v>
      </c>
      <c r="BB10" t="s">
        <v>1206</v>
      </c>
      <c r="BC10">
        <v>1</v>
      </c>
      <c r="BE10">
        <v>1</v>
      </c>
      <c r="BG10">
        <v>1</v>
      </c>
      <c r="BI10">
        <v>1</v>
      </c>
      <c r="BK10">
        <v>1</v>
      </c>
      <c r="BM10">
        <v>1</v>
      </c>
      <c r="BO10">
        <v>1</v>
      </c>
      <c r="BQ10">
        <v>1</v>
      </c>
      <c r="BS10">
        <v>1</v>
      </c>
      <c r="BU10">
        <v>1</v>
      </c>
      <c r="BW10">
        <v>1</v>
      </c>
      <c r="BY10">
        <v>1</v>
      </c>
      <c r="CA10">
        <v>1</v>
      </c>
      <c r="CC10">
        <v>1</v>
      </c>
      <c r="CE10">
        <v>1</v>
      </c>
      <c r="CG10">
        <v>1</v>
      </c>
      <c r="CI10">
        <v>1</v>
      </c>
      <c r="CK10">
        <v>1</v>
      </c>
      <c r="CM10">
        <v>1</v>
      </c>
      <c r="CO10">
        <v>1</v>
      </c>
      <c r="CQ10">
        <v>1</v>
      </c>
      <c r="CS10">
        <v>1</v>
      </c>
      <c r="CU10">
        <v>1</v>
      </c>
      <c r="CW10">
        <v>0</v>
      </c>
      <c r="CX10" t="s">
        <v>1143</v>
      </c>
      <c r="CY10">
        <v>1</v>
      </c>
      <c r="DA10">
        <v>1</v>
      </c>
      <c r="DC10">
        <v>1</v>
      </c>
      <c r="DE10">
        <v>1</v>
      </c>
    </row>
    <row r="11" spans="1:205" x14ac:dyDescent="0.35">
      <c r="A11" t="s">
        <v>15</v>
      </c>
      <c r="B11" t="s">
        <v>7</v>
      </c>
      <c r="C11" s="8">
        <f t="shared" si="0"/>
        <v>44</v>
      </c>
      <c r="D11" s="10">
        <f t="shared" si="1"/>
        <v>44</v>
      </c>
      <c r="E11">
        <v>1</v>
      </c>
      <c r="G11">
        <v>1</v>
      </c>
      <c r="I11">
        <v>1</v>
      </c>
      <c r="K11">
        <v>1</v>
      </c>
      <c r="M11">
        <v>1</v>
      </c>
      <c r="O11">
        <v>1</v>
      </c>
      <c r="Q11">
        <v>1</v>
      </c>
      <c r="S11">
        <v>1</v>
      </c>
      <c r="U11">
        <v>1</v>
      </c>
      <c r="W11">
        <v>1</v>
      </c>
      <c r="Y11">
        <v>1</v>
      </c>
      <c r="AA11">
        <v>1</v>
      </c>
      <c r="AC11">
        <v>1</v>
      </c>
      <c r="AE11">
        <v>1</v>
      </c>
      <c r="AG11">
        <v>1</v>
      </c>
      <c r="AI11">
        <v>1</v>
      </c>
      <c r="AK11">
        <v>1</v>
      </c>
      <c r="AM11">
        <v>1</v>
      </c>
      <c r="AO11">
        <v>1</v>
      </c>
      <c r="AQ11">
        <v>1</v>
      </c>
      <c r="AS11">
        <v>1</v>
      </c>
      <c r="AU11">
        <v>1</v>
      </c>
      <c r="AW11">
        <v>1</v>
      </c>
      <c r="AY11">
        <v>1</v>
      </c>
      <c r="BA11">
        <v>1</v>
      </c>
      <c r="BC11">
        <v>1</v>
      </c>
      <c r="BE11">
        <v>1</v>
      </c>
      <c r="BG11">
        <v>1</v>
      </c>
      <c r="BI11">
        <v>1</v>
      </c>
      <c r="BK11">
        <v>1</v>
      </c>
      <c r="BM11">
        <v>1</v>
      </c>
      <c r="BO11">
        <v>1</v>
      </c>
      <c r="BQ11">
        <v>1</v>
      </c>
      <c r="BS11">
        <v>1</v>
      </c>
      <c r="BU11">
        <v>1</v>
      </c>
      <c r="BW11">
        <v>1</v>
      </c>
      <c r="BY11">
        <v>1</v>
      </c>
      <c r="CA11">
        <v>1</v>
      </c>
      <c r="CC11">
        <v>1</v>
      </c>
      <c r="CE11">
        <v>1</v>
      </c>
      <c r="CG11">
        <v>1</v>
      </c>
      <c r="CI11">
        <v>1</v>
      </c>
      <c r="CK11">
        <v>1</v>
      </c>
      <c r="CM11">
        <v>1</v>
      </c>
    </row>
    <row r="12" spans="1:205" x14ac:dyDescent="0.35">
      <c r="A12" t="s">
        <v>1132</v>
      </c>
      <c r="B12" t="s">
        <v>7</v>
      </c>
      <c r="C12" s="8">
        <v>49</v>
      </c>
      <c r="D12" s="10">
        <v>48</v>
      </c>
      <c r="E12">
        <v>1</v>
      </c>
      <c r="G12">
        <v>1</v>
      </c>
      <c r="I12">
        <v>1</v>
      </c>
      <c r="K12">
        <v>1</v>
      </c>
      <c r="M12">
        <v>1</v>
      </c>
      <c r="O12">
        <v>1</v>
      </c>
      <c r="Q12">
        <v>1</v>
      </c>
      <c r="S12">
        <v>1</v>
      </c>
      <c r="U12">
        <v>1</v>
      </c>
      <c r="W12">
        <v>1</v>
      </c>
      <c r="Y12">
        <v>1</v>
      </c>
      <c r="AA12">
        <v>1</v>
      </c>
      <c r="AC12">
        <v>1</v>
      </c>
      <c r="AE12">
        <v>1</v>
      </c>
      <c r="AG12">
        <v>1</v>
      </c>
      <c r="AI12">
        <v>1</v>
      </c>
      <c r="AK12">
        <v>1</v>
      </c>
      <c r="AM12">
        <v>1</v>
      </c>
      <c r="AO12">
        <v>1</v>
      </c>
      <c r="AQ12">
        <v>1</v>
      </c>
      <c r="AS12">
        <v>1</v>
      </c>
      <c r="AU12">
        <v>1</v>
      </c>
      <c r="AW12">
        <v>1</v>
      </c>
      <c r="AY12">
        <v>1</v>
      </c>
      <c r="BA12">
        <v>1</v>
      </c>
      <c r="BC12">
        <v>1</v>
      </c>
      <c r="BE12">
        <v>1</v>
      </c>
      <c r="BG12">
        <v>1</v>
      </c>
      <c r="BI12">
        <v>1</v>
      </c>
      <c r="BK12">
        <v>1</v>
      </c>
      <c r="BM12">
        <v>1</v>
      </c>
      <c r="BO12">
        <v>1</v>
      </c>
      <c r="BQ12">
        <v>1</v>
      </c>
      <c r="BS12">
        <v>1</v>
      </c>
      <c r="BU12">
        <v>1</v>
      </c>
      <c r="BW12">
        <v>1</v>
      </c>
      <c r="BY12">
        <v>1</v>
      </c>
      <c r="CA12">
        <v>1</v>
      </c>
      <c r="CC12">
        <v>0</v>
      </c>
      <c r="CD12" t="s">
        <v>1147</v>
      </c>
      <c r="CE12">
        <v>1</v>
      </c>
      <c r="CG12">
        <v>1</v>
      </c>
      <c r="CI12">
        <v>1</v>
      </c>
      <c r="CK12">
        <v>1</v>
      </c>
      <c r="CM12">
        <v>1</v>
      </c>
      <c r="CO12">
        <v>1</v>
      </c>
      <c r="CQ12">
        <v>1</v>
      </c>
      <c r="CS12">
        <v>1</v>
      </c>
      <c r="CU12">
        <v>1</v>
      </c>
      <c r="CW12">
        <v>1</v>
      </c>
    </row>
    <row r="13" spans="1:205" x14ac:dyDescent="0.35">
      <c r="A13" t="s">
        <v>1202</v>
      </c>
      <c r="B13" t="s">
        <v>7</v>
      </c>
      <c r="C13" s="8">
        <v>58</v>
      </c>
      <c r="D13" s="10">
        <v>58</v>
      </c>
      <c r="E13">
        <v>1</v>
      </c>
      <c r="G13">
        <v>1</v>
      </c>
      <c r="I13">
        <v>1</v>
      </c>
      <c r="K13">
        <v>1</v>
      </c>
      <c r="M13">
        <v>1</v>
      </c>
      <c r="O13">
        <v>1</v>
      </c>
      <c r="Q13">
        <v>1</v>
      </c>
      <c r="S13">
        <v>1</v>
      </c>
      <c r="U13">
        <v>1</v>
      </c>
      <c r="W13">
        <v>1</v>
      </c>
      <c r="Y13">
        <v>1</v>
      </c>
      <c r="AA13">
        <v>1</v>
      </c>
      <c r="AC13">
        <v>1</v>
      </c>
      <c r="AE13">
        <v>1</v>
      </c>
      <c r="AG13">
        <v>1</v>
      </c>
      <c r="AI13">
        <v>1</v>
      </c>
      <c r="AK13">
        <v>1</v>
      </c>
      <c r="AM13">
        <v>1</v>
      </c>
      <c r="AO13">
        <v>1</v>
      </c>
      <c r="AQ13">
        <v>1</v>
      </c>
      <c r="AS13">
        <v>1</v>
      </c>
      <c r="AU13">
        <v>1</v>
      </c>
      <c r="AW13">
        <v>1</v>
      </c>
      <c r="AY13">
        <v>1</v>
      </c>
      <c r="BA13">
        <v>1</v>
      </c>
      <c r="BC13">
        <v>1</v>
      </c>
      <c r="BE13">
        <v>1</v>
      </c>
      <c r="BG13">
        <v>1</v>
      </c>
      <c r="BI13">
        <v>1</v>
      </c>
      <c r="BK13">
        <v>1</v>
      </c>
      <c r="BM13">
        <v>1</v>
      </c>
      <c r="BO13">
        <v>1</v>
      </c>
      <c r="BQ13">
        <v>1</v>
      </c>
      <c r="BS13">
        <v>1</v>
      </c>
      <c r="BU13">
        <v>1</v>
      </c>
      <c r="BW13">
        <v>1</v>
      </c>
      <c r="BY13">
        <v>1</v>
      </c>
      <c r="CA13">
        <v>1</v>
      </c>
      <c r="CC13">
        <v>1</v>
      </c>
      <c r="CE13">
        <v>1</v>
      </c>
      <c r="CG13">
        <v>1</v>
      </c>
      <c r="CI13">
        <v>1</v>
      </c>
      <c r="CK13">
        <v>1</v>
      </c>
      <c r="CM13">
        <v>1</v>
      </c>
      <c r="CO13">
        <v>1</v>
      </c>
      <c r="CQ13">
        <v>1</v>
      </c>
      <c r="CS13">
        <v>1</v>
      </c>
      <c r="CU13">
        <v>1</v>
      </c>
      <c r="CW13">
        <v>1</v>
      </c>
      <c r="CY13">
        <v>1</v>
      </c>
      <c r="DA13">
        <v>1</v>
      </c>
      <c r="DC13">
        <v>1</v>
      </c>
      <c r="DE13">
        <v>1</v>
      </c>
      <c r="DG13">
        <v>1</v>
      </c>
      <c r="DI13">
        <v>1</v>
      </c>
      <c r="DK13">
        <v>1</v>
      </c>
      <c r="DM13">
        <v>1</v>
      </c>
      <c r="DO13">
        <v>1</v>
      </c>
    </row>
    <row r="14" spans="1:205" s="8" customFormat="1" x14ac:dyDescent="0.35">
      <c r="A14" t="s">
        <v>16</v>
      </c>
      <c r="B14" t="s">
        <v>7</v>
      </c>
      <c r="C14" s="8">
        <f t="shared" si="0"/>
        <v>45</v>
      </c>
      <c r="D14" s="10">
        <f t="shared" si="1"/>
        <v>45</v>
      </c>
      <c r="E14" s="8">
        <v>1</v>
      </c>
      <c r="G14" s="8">
        <v>1</v>
      </c>
      <c r="I14" s="8">
        <v>1</v>
      </c>
      <c r="K14" s="8">
        <v>1</v>
      </c>
      <c r="M14" s="8">
        <v>1</v>
      </c>
      <c r="O14" s="8">
        <v>1</v>
      </c>
      <c r="Q14" s="8">
        <v>1</v>
      </c>
      <c r="S14" s="8">
        <v>1</v>
      </c>
      <c r="U14" s="8">
        <v>1</v>
      </c>
      <c r="W14" s="8">
        <v>1</v>
      </c>
      <c r="Y14" s="8">
        <v>1</v>
      </c>
      <c r="AA14" s="8">
        <v>1</v>
      </c>
      <c r="AC14" s="8">
        <v>1</v>
      </c>
      <c r="AE14" s="8">
        <v>1</v>
      </c>
      <c r="AG14" s="8">
        <v>1</v>
      </c>
      <c r="AI14" s="8">
        <v>1</v>
      </c>
      <c r="AK14" s="8">
        <v>1</v>
      </c>
      <c r="AM14" s="8">
        <v>1</v>
      </c>
      <c r="AO14" s="8">
        <v>1</v>
      </c>
      <c r="AQ14" s="8">
        <v>1</v>
      </c>
      <c r="AS14" s="8">
        <v>1</v>
      </c>
      <c r="AU14" s="8">
        <v>1</v>
      </c>
      <c r="AW14" s="8">
        <v>1</v>
      </c>
      <c r="AY14" s="8">
        <v>1</v>
      </c>
      <c r="BA14" s="8">
        <v>1</v>
      </c>
      <c r="BC14" s="8">
        <v>1</v>
      </c>
      <c r="BE14" s="8">
        <v>1</v>
      </c>
      <c r="BG14" s="8">
        <v>1</v>
      </c>
      <c r="BI14" s="8">
        <v>1</v>
      </c>
      <c r="BK14" s="8">
        <v>1</v>
      </c>
      <c r="BM14" s="8">
        <v>1</v>
      </c>
      <c r="BO14" s="8">
        <v>1</v>
      </c>
      <c r="BQ14" s="8">
        <v>1</v>
      </c>
      <c r="BS14" s="8">
        <v>1</v>
      </c>
      <c r="BU14" s="8">
        <v>1</v>
      </c>
      <c r="BW14" s="8">
        <v>1</v>
      </c>
      <c r="BY14" s="8">
        <v>1</v>
      </c>
      <c r="CA14" s="8">
        <v>1</v>
      </c>
      <c r="CC14" s="8">
        <v>1</v>
      </c>
      <c r="CE14" s="8">
        <v>1</v>
      </c>
      <c r="CG14" s="8">
        <v>1</v>
      </c>
      <c r="CI14" s="8">
        <v>1</v>
      </c>
      <c r="CK14" s="8">
        <v>1</v>
      </c>
      <c r="CM14" s="8">
        <v>1</v>
      </c>
      <c r="CO14" s="8">
        <v>1</v>
      </c>
    </row>
    <row r="15" spans="1:205" s="8" customFormat="1" x14ac:dyDescent="0.35">
      <c r="A15" t="s">
        <v>1171</v>
      </c>
      <c r="B15" t="s">
        <v>7</v>
      </c>
      <c r="C15" s="8">
        <v>57</v>
      </c>
      <c r="D15" s="10">
        <v>52</v>
      </c>
      <c r="E15" s="8">
        <v>1</v>
      </c>
      <c r="G15" s="8">
        <v>1</v>
      </c>
      <c r="I15" s="8">
        <v>1</v>
      </c>
      <c r="K15" s="8">
        <v>1</v>
      </c>
      <c r="M15" s="8">
        <v>1</v>
      </c>
      <c r="O15" s="8">
        <v>1</v>
      </c>
      <c r="Q15" s="8">
        <v>1</v>
      </c>
      <c r="S15" s="8">
        <v>1</v>
      </c>
      <c r="U15" s="8">
        <v>1</v>
      </c>
      <c r="W15" s="8">
        <v>1</v>
      </c>
      <c r="Y15" s="8">
        <v>1</v>
      </c>
      <c r="AA15" s="8">
        <v>1</v>
      </c>
      <c r="AC15" s="8">
        <v>1</v>
      </c>
      <c r="AE15" s="8">
        <v>1</v>
      </c>
      <c r="AG15" s="8">
        <v>1</v>
      </c>
      <c r="AI15" s="8">
        <v>1</v>
      </c>
      <c r="AK15" s="8">
        <v>0</v>
      </c>
      <c r="AL15" s="8" t="s">
        <v>540</v>
      </c>
      <c r="AM15" s="8">
        <v>1</v>
      </c>
      <c r="AO15" s="8">
        <v>1</v>
      </c>
      <c r="AQ15" s="8">
        <v>1</v>
      </c>
      <c r="AS15" s="8">
        <v>1</v>
      </c>
      <c r="AU15" s="8">
        <v>1</v>
      </c>
      <c r="AW15" s="8">
        <v>1</v>
      </c>
      <c r="AY15" s="8">
        <v>1</v>
      </c>
      <c r="BA15" s="8">
        <v>1</v>
      </c>
      <c r="BC15" s="8">
        <v>1</v>
      </c>
      <c r="BE15" s="8">
        <v>1</v>
      </c>
      <c r="BG15" s="8">
        <v>1</v>
      </c>
      <c r="BI15" s="8">
        <v>1</v>
      </c>
      <c r="BK15" s="8">
        <v>1</v>
      </c>
      <c r="BM15" s="8">
        <v>1</v>
      </c>
      <c r="BO15" s="8">
        <v>1</v>
      </c>
      <c r="BQ15" s="8">
        <v>1</v>
      </c>
      <c r="BS15" s="8">
        <v>0</v>
      </c>
      <c r="BT15" s="8" t="s">
        <v>1031</v>
      </c>
      <c r="BU15" s="8">
        <v>1</v>
      </c>
      <c r="BW15" s="8">
        <v>1</v>
      </c>
      <c r="BY15" s="8">
        <v>1</v>
      </c>
      <c r="CA15" s="8">
        <v>1</v>
      </c>
      <c r="CC15" s="8">
        <v>1</v>
      </c>
      <c r="CE15" s="8">
        <v>1</v>
      </c>
      <c r="CG15" s="8">
        <v>1</v>
      </c>
      <c r="CI15" s="8">
        <v>0</v>
      </c>
      <c r="CJ15" s="8" t="s">
        <v>1029</v>
      </c>
      <c r="CK15" s="8">
        <v>0</v>
      </c>
      <c r="CL15" s="8" t="s">
        <v>1042</v>
      </c>
      <c r="CM15" s="8">
        <v>1</v>
      </c>
      <c r="CO15" s="8">
        <v>1</v>
      </c>
      <c r="CQ15" s="8">
        <v>1</v>
      </c>
      <c r="CS15" s="8">
        <v>1</v>
      </c>
      <c r="CU15" s="8">
        <v>1</v>
      </c>
      <c r="CW15" s="8">
        <v>1</v>
      </c>
      <c r="CY15" s="8">
        <v>1</v>
      </c>
      <c r="DA15" s="8">
        <v>1</v>
      </c>
      <c r="DC15" s="8">
        <v>0</v>
      </c>
      <c r="DD15" s="8" t="s">
        <v>1172</v>
      </c>
      <c r="DE15" s="8">
        <v>1</v>
      </c>
      <c r="DG15" s="8">
        <v>1</v>
      </c>
      <c r="DI15" s="8">
        <v>1</v>
      </c>
      <c r="DK15" s="8">
        <v>1</v>
      </c>
      <c r="DM15" s="8">
        <v>1</v>
      </c>
    </row>
    <row r="16" spans="1:205" x14ac:dyDescent="0.35">
      <c r="A16" t="s">
        <v>18</v>
      </c>
      <c r="B16" t="s">
        <v>7</v>
      </c>
      <c r="C16" s="8">
        <f t="shared" si="0"/>
        <v>41</v>
      </c>
      <c r="D16" s="10">
        <f t="shared" si="1"/>
        <v>39</v>
      </c>
      <c r="E16">
        <v>1</v>
      </c>
      <c r="G16">
        <v>1</v>
      </c>
      <c r="I16">
        <v>1</v>
      </c>
      <c r="K16">
        <v>1</v>
      </c>
      <c r="M16">
        <v>1</v>
      </c>
      <c r="O16">
        <v>1</v>
      </c>
      <c r="Q16">
        <v>1</v>
      </c>
      <c r="S16">
        <v>1</v>
      </c>
      <c r="U16">
        <v>1</v>
      </c>
      <c r="W16">
        <v>1</v>
      </c>
      <c r="Y16">
        <v>1</v>
      </c>
      <c r="AA16">
        <v>1</v>
      </c>
      <c r="AC16">
        <v>1</v>
      </c>
      <c r="AE16">
        <v>1</v>
      </c>
      <c r="AG16">
        <v>1</v>
      </c>
      <c r="AI16">
        <v>1</v>
      </c>
      <c r="AK16">
        <v>0</v>
      </c>
      <c r="AL16" t="s">
        <v>1008</v>
      </c>
      <c r="AM16">
        <v>1</v>
      </c>
      <c r="AO16">
        <v>1</v>
      </c>
      <c r="AQ16">
        <v>1</v>
      </c>
      <c r="AS16">
        <v>1</v>
      </c>
      <c r="AU16">
        <v>1</v>
      </c>
      <c r="AW16">
        <v>1</v>
      </c>
      <c r="AY16">
        <v>1</v>
      </c>
      <c r="BA16">
        <v>1</v>
      </c>
      <c r="BC16">
        <v>1</v>
      </c>
      <c r="BE16">
        <v>0</v>
      </c>
      <c r="BF16" t="s">
        <v>1009</v>
      </c>
      <c r="BG16">
        <v>1</v>
      </c>
      <c r="BI16">
        <v>1</v>
      </c>
      <c r="BK16">
        <v>1</v>
      </c>
      <c r="BM16">
        <v>1</v>
      </c>
      <c r="BO16">
        <v>1</v>
      </c>
      <c r="BQ16">
        <v>1</v>
      </c>
      <c r="BS16">
        <v>1</v>
      </c>
      <c r="BU16">
        <v>1</v>
      </c>
      <c r="BW16">
        <v>1</v>
      </c>
      <c r="BY16">
        <v>1</v>
      </c>
      <c r="CA16">
        <v>1</v>
      </c>
      <c r="CC16">
        <v>1</v>
      </c>
      <c r="CE16">
        <v>1</v>
      </c>
      <c r="CG16">
        <v>1</v>
      </c>
    </row>
    <row r="17" spans="1:139" x14ac:dyDescent="0.35">
      <c r="A17" t="s">
        <v>19</v>
      </c>
      <c r="B17" t="s">
        <v>7</v>
      </c>
      <c r="C17" s="8">
        <f t="shared" si="0"/>
        <v>38</v>
      </c>
      <c r="D17" s="10">
        <f t="shared" si="1"/>
        <v>36</v>
      </c>
      <c r="E17">
        <v>1</v>
      </c>
      <c r="G17">
        <v>1</v>
      </c>
      <c r="I17">
        <v>1</v>
      </c>
      <c r="K17">
        <v>1</v>
      </c>
      <c r="M17">
        <v>1</v>
      </c>
      <c r="O17">
        <v>1</v>
      </c>
      <c r="Q17">
        <v>1</v>
      </c>
      <c r="S17">
        <v>1</v>
      </c>
      <c r="U17">
        <v>1</v>
      </c>
      <c r="W17">
        <v>1</v>
      </c>
      <c r="Y17">
        <v>1</v>
      </c>
      <c r="AA17">
        <v>1</v>
      </c>
      <c r="AC17">
        <v>1</v>
      </c>
      <c r="AE17">
        <v>1</v>
      </c>
      <c r="AG17">
        <v>1</v>
      </c>
      <c r="AI17">
        <v>1</v>
      </c>
      <c r="AK17">
        <v>1</v>
      </c>
      <c r="AM17">
        <v>1</v>
      </c>
      <c r="AO17">
        <v>1</v>
      </c>
      <c r="AQ17">
        <v>1</v>
      </c>
      <c r="AS17">
        <v>1</v>
      </c>
      <c r="AU17">
        <v>0</v>
      </c>
      <c r="AV17" t="s">
        <v>1010</v>
      </c>
      <c r="AW17">
        <v>1</v>
      </c>
      <c r="AY17">
        <v>1</v>
      </c>
      <c r="BA17">
        <v>1</v>
      </c>
      <c r="BC17">
        <v>1</v>
      </c>
      <c r="BE17">
        <v>0</v>
      </c>
      <c r="BF17" t="s">
        <v>1011</v>
      </c>
      <c r="BG17">
        <v>1</v>
      </c>
      <c r="BI17">
        <v>1</v>
      </c>
      <c r="BK17">
        <v>1</v>
      </c>
      <c r="BM17">
        <v>1</v>
      </c>
      <c r="BO17">
        <v>1</v>
      </c>
      <c r="BQ17">
        <v>1</v>
      </c>
      <c r="BS17">
        <v>1</v>
      </c>
      <c r="BU17">
        <v>1</v>
      </c>
      <c r="BW17">
        <v>1</v>
      </c>
      <c r="BY17">
        <v>1</v>
      </c>
      <c r="CA17">
        <v>1</v>
      </c>
    </row>
    <row r="18" spans="1:139" x14ac:dyDescent="0.35">
      <c r="A18" t="s">
        <v>20</v>
      </c>
      <c r="B18" t="s">
        <v>7</v>
      </c>
      <c r="C18" s="8">
        <f t="shared" si="0"/>
        <v>44</v>
      </c>
      <c r="D18" s="10">
        <f t="shared" si="1"/>
        <v>39</v>
      </c>
      <c r="E18">
        <v>1</v>
      </c>
      <c r="G18">
        <v>1</v>
      </c>
      <c r="I18">
        <v>1</v>
      </c>
      <c r="K18">
        <v>1</v>
      </c>
      <c r="M18">
        <v>1</v>
      </c>
      <c r="O18">
        <v>1</v>
      </c>
      <c r="Q18">
        <v>1</v>
      </c>
      <c r="S18">
        <v>1</v>
      </c>
      <c r="U18">
        <v>1</v>
      </c>
      <c r="W18">
        <v>1</v>
      </c>
      <c r="Y18">
        <v>1</v>
      </c>
      <c r="AA18">
        <v>1</v>
      </c>
      <c r="AC18">
        <v>1</v>
      </c>
      <c r="AE18">
        <v>1</v>
      </c>
      <c r="AG18">
        <v>1</v>
      </c>
      <c r="AI18">
        <v>1</v>
      </c>
      <c r="AK18">
        <v>1</v>
      </c>
      <c r="AM18">
        <v>1</v>
      </c>
      <c r="AO18">
        <v>1</v>
      </c>
      <c r="AQ18">
        <v>0</v>
      </c>
      <c r="AR18" t="s">
        <v>1012</v>
      </c>
      <c r="AS18">
        <v>0</v>
      </c>
      <c r="AT18" t="s">
        <v>1013</v>
      </c>
      <c r="AU18">
        <v>1</v>
      </c>
      <c r="AW18">
        <v>1</v>
      </c>
      <c r="AY18">
        <v>1</v>
      </c>
      <c r="BA18">
        <v>1</v>
      </c>
      <c r="BC18">
        <v>1</v>
      </c>
      <c r="BE18">
        <v>1</v>
      </c>
      <c r="BG18">
        <v>1</v>
      </c>
      <c r="BI18">
        <v>0</v>
      </c>
      <c r="BJ18" t="s">
        <v>1014</v>
      </c>
      <c r="BK18">
        <v>1</v>
      </c>
      <c r="BM18">
        <v>1</v>
      </c>
      <c r="BO18">
        <v>1</v>
      </c>
      <c r="BQ18">
        <v>1</v>
      </c>
      <c r="BS18">
        <v>1</v>
      </c>
      <c r="BU18">
        <v>1</v>
      </c>
      <c r="BW18">
        <v>1</v>
      </c>
      <c r="BY18">
        <v>0</v>
      </c>
      <c r="BZ18" t="s">
        <v>1015</v>
      </c>
      <c r="CA18">
        <v>1</v>
      </c>
      <c r="CC18">
        <v>1</v>
      </c>
      <c r="CE18">
        <v>0</v>
      </c>
      <c r="CF18" t="s">
        <v>1016</v>
      </c>
      <c r="CG18">
        <v>1</v>
      </c>
      <c r="CI18">
        <v>1</v>
      </c>
      <c r="CK18">
        <v>1</v>
      </c>
      <c r="CM18">
        <v>1</v>
      </c>
    </row>
    <row r="19" spans="1:139" x14ac:dyDescent="0.35">
      <c r="A19" t="s">
        <v>1137</v>
      </c>
      <c r="B19" t="s">
        <v>7</v>
      </c>
      <c r="C19" s="8">
        <v>44</v>
      </c>
      <c r="D19" s="10">
        <v>40</v>
      </c>
      <c r="E19">
        <v>1</v>
      </c>
      <c r="G19">
        <v>1</v>
      </c>
      <c r="I19">
        <v>1</v>
      </c>
      <c r="K19">
        <v>1</v>
      </c>
      <c r="M19">
        <v>1</v>
      </c>
      <c r="O19">
        <v>1</v>
      </c>
      <c r="Q19">
        <v>1</v>
      </c>
      <c r="S19">
        <v>1</v>
      </c>
      <c r="U19">
        <v>1</v>
      </c>
      <c r="W19">
        <v>1</v>
      </c>
      <c r="Y19">
        <v>1</v>
      </c>
      <c r="AA19">
        <v>1</v>
      </c>
      <c r="AC19">
        <v>1</v>
      </c>
      <c r="AE19">
        <v>1</v>
      </c>
      <c r="AG19">
        <v>1</v>
      </c>
      <c r="AI19">
        <v>0</v>
      </c>
      <c r="AJ19" t="s">
        <v>631</v>
      </c>
      <c r="AK19">
        <v>1</v>
      </c>
      <c r="AM19">
        <v>1</v>
      </c>
      <c r="AO19">
        <v>1</v>
      </c>
      <c r="AQ19">
        <v>1</v>
      </c>
      <c r="AS19">
        <v>1</v>
      </c>
      <c r="AU19">
        <v>1</v>
      </c>
      <c r="AW19">
        <v>0</v>
      </c>
      <c r="AX19" t="s">
        <v>1022</v>
      </c>
      <c r="AY19">
        <v>1</v>
      </c>
      <c r="BA19">
        <v>1</v>
      </c>
      <c r="BC19">
        <v>1</v>
      </c>
      <c r="BE19">
        <v>1</v>
      </c>
      <c r="BG19">
        <v>1</v>
      </c>
      <c r="BI19">
        <v>1</v>
      </c>
      <c r="BK19">
        <v>1</v>
      </c>
      <c r="BM19">
        <v>1</v>
      </c>
      <c r="BO19">
        <v>1</v>
      </c>
      <c r="BQ19">
        <v>1</v>
      </c>
      <c r="BS19">
        <v>1</v>
      </c>
      <c r="BU19">
        <v>1</v>
      </c>
      <c r="BW19">
        <v>1</v>
      </c>
      <c r="BY19">
        <v>1</v>
      </c>
      <c r="CA19">
        <v>1</v>
      </c>
      <c r="CC19">
        <v>0</v>
      </c>
      <c r="CD19" t="s">
        <v>1151</v>
      </c>
      <c r="CE19">
        <v>1</v>
      </c>
      <c r="CG19">
        <v>0</v>
      </c>
      <c r="CH19" t="s">
        <v>1150</v>
      </c>
      <c r="CI19">
        <v>1</v>
      </c>
      <c r="CK19">
        <v>1</v>
      </c>
      <c r="CM19">
        <v>1</v>
      </c>
    </row>
    <row r="20" spans="1:139" x14ac:dyDescent="0.35">
      <c r="A20" t="s">
        <v>21</v>
      </c>
      <c r="B20" t="s">
        <v>7</v>
      </c>
      <c r="C20" s="8">
        <f t="shared" si="0"/>
        <v>52</v>
      </c>
      <c r="D20" s="10">
        <f t="shared" si="1"/>
        <v>47</v>
      </c>
      <c r="E20">
        <v>1</v>
      </c>
      <c r="G20">
        <v>1</v>
      </c>
      <c r="I20">
        <v>1</v>
      </c>
      <c r="K20">
        <v>1</v>
      </c>
      <c r="M20">
        <v>1</v>
      </c>
      <c r="O20">
        <v>1</v>
      </c>
      <c r="Q20">
        <v>1</v>
      </c>
      <c r="S20">
        <v>1</v>
      </c>
      <c r="U20">
        <v>1</v>
      </c>
      <c r="W20">
        <v>1</v>
      </c>
      <c r="Y20">
        <v>1</v>
      </c>
      <c r="AA20">
        <v>1</v>
      </c>
      <c r="AC20">
        <v>1</v>
      </c>
      <c r="AE20">
        <v>1</v>
      </c>
      <c r="AG20">
        <v>1</v>
      </c>
      <c r="AI20">
        <v>1</v>
      </c>
      <c r="AK20">
        <v>1</v>
      </c>
      <c r="AM20">
        <v>1</v>
      </c>
      <c r="AO20">
        <v>1</v>
      </c>
      <c r="AQ20">
        <v>1</v>
      </c>
      <c r="AS20">
        <v>1</v>
      </c>
      <c r="AU20">
        <v>1</v>
      </c>
      <c r="AW20">
        <v>1</v>
      </c>
      <c r="AY20">
        <v>1</v>
      </c>
      <c r="BA20">
        <v>1</v>
      </c>
      <c r="BC20">
        <v>1</v>
      </c>
      <c r="BE20">
        <v>1</v>
      </c>
      <c r="BG20">
        <v>1</v>
      </c>
      <c r="BI20">
        <v>1</v>
      </c>
      <c r="BK20">
        <v>1</v>
      </c>
      <c r="BM20">
        <v>1</v>
      </c>
      <c r="BO20">
        <v>1</v>
      </c>
      <c r="BQ20">
        <v>1</v>
      </c>
      <c r="BS20">
        <v>1</v>
      </c>
      <c r="BU20">
        <v>1</v>
      </c>
      <c r="BW20">
        <v>1</v>
      </c>
      <c r="BY20">
        <v>1</v>
      </c>
      <c r="CA20">
        <v>1</v>
      </c>
      <c r="CC20">
        <v>1</v>
      </c>
      <c r="CE20">
        <v>1</v>
      </c>
      <c r="CG20">
        <v>1</v>
      </c>
      <c r="CI20">
        <v>1</v>
      </c>
      <c r="CK20">
        <v>1</v>
      </c>
      <c r="CM20">
        <v>1</v>
      </c>
      <c r="CO20">
        <v>1</v>
      </c>
      <c r="CQ20">
        <v>1</v>
      </c>
      <c r="CS20">
        <v>1</v>
      </c>
      <c r="CU20">
        <v>1</v>
      </c>
      <c r="CW20">
        <v>1</v>
      </c>
      <c r="CY20">
        <v>1</v>
      </c>
      <c r="DA20">
        <v>0</v>
      </c>
      <c r="DB20" t="s">
        <v>1017</v>
      </c>
      <c r="DC20">
        <v>1</v>
      </c>
    </row>
    <row r="21" spans="1:139" x14ac:dyDescent="0.35">
      <c r="A21" t="s">
        <v>1133</v>
      </c>
      <c r="B21" t="s">
        <v>7</v>
      </c>
      <c r="C21" s="8">
        <v>53</v>
      </c>
      <c r="D21" s="10">
        <v>51</v>
      </c>
      <c r="E21">
        <v>1</v>
      </c>
      <c r="G21">
        <v>1</v>
      </c>
      <c r="I21">
        <v>1</v>
      </c>
      <c r="K21">
        <v>1</v>
      </c>
      <c r="M21">
        <v>1</v>
      </c>
      <c r="O21">
        <v>1</v>
      </c>
      <c r="Q21">
        <v>1</v>
      </c>
      <c r="S21">
        <v>1</v>
      </c>
      <c r="U21">
        <v>1</v>
      </c>
      <c r="W21">
        <v>1</v>
      </c>
      <c r="Y21">
        <v>1</v>
      </c>
      <c r="AA21">
        <v>1</v>
      </c>
      <c r="AC21">
        <v>1</v>
      </c>
      <c r="AE21">
        <v>1</v>
      </c>
      <c r="AG21">
        <v>1</v>
      </c>
      <c r="AI21">
        <v>1</v>
      </c>
      <c r="AK21">
        <v>1</v>
      </c>
      <c r="AM21">
        <v>1</v>
      </c>
      <c r="AO21">
        <v>1</v>
      </c>
      <c r="AQ21">
        <v>1</v>
      </c>
      <c r="AS21">
        <v>1</v>
      </c>
      <c r="AU21">
        <v>1</v>
      </c>
      <c r="AW21">
        <v>0</v>
      </c>
      <c r="AX21" t="s">
        <v>1161</v>
      </c>
      <c r="AY21">
        <v>1</v>
      </c>
      <c r="BA21">
        <v>1</v>
      </c>
      <c r="BC21">
        <v>1</v>
      </c>
      <c r="BE21">
        <v>1</v>
      </c>
      <c r="BG21">
        <v>1</v>
      </c>
      <c r="BI21">
        <v>1</v>
      </c>
      <c r="BK21">
        <v>1</v>
      </c>
      <c r="BM21">
        <v>1</v>
      </c>
      <c r="BO21">
        <v>1</v>
      </c>
      <c r="BQ21">
        <v>1</v>
      </c>
      <c r="BS21">
        <v>1</v>
      </c>
      <c r="BU21">
        <v>1</v>
      </c>
      <c r="BW21">
        <v>1</v>
      </c>
      <c r="BY21">
        <v>1</v>
      </c>
      <c r="CA21">
        <v>1</v>
      </c>
      <c r="CC21">
        <v>1</v>
      </c>
      <c r="CE21">
        <v>1</v>
      </c>
      <c r="CG21">
        <v>1</v>
      </c>
      <c r="CI21">
        <v>1</v>
      </c>
      <c r="CK21">
        <v>1</v>
      </c>
      <c r="CM21">
        <v>1</v>
      </c>
      <c r="CO21">
        <v>0</v>
      </c>
      <c r="CP21" t="s">
        <v>1160</v>
      </c>
      <c r="CQ21">
        <v>1</v>
      </c>
      <c r="CS21">
        <v>1</v>
      </c>
      <c r="CU21">
        <v>1</v>
      </c>
      <c r="CW21">
        <v>1</v>
      </c>
      <c r="CY21">
        <v>1</v>
      </c>
      <c r="DA21">
        <v>1</v>
      </c>
      <c r="DC21">
        <v>1</v>
      </c>
      <c r="DE21">
        <v>1</v>
      </c>
    </row>
    <row r="22" spans="1:139" x14ac:dyDescent="0.35">
      <c r="A22" t="s">
        <v>1196</v>
      </c>
      <c r="B22" t="s">
        <v>7</v>
      </c>
      <c r="C22" s="8">
        <v>57</v>
      </c>
      <c r="D22" s="10">
        <v>52</v>
      </c>
      <c r="E22">
        <v>1</v>
      </c>
      <c r="G22">
        <v>1</v>
      </c>
      <c r="I22">
        <v>1</v>
      </c>
      <c r="K22">
        <v>1</v>
      </c>
      <c r="M22">
        <v>1</v>
      </c>
      <c r="O22">
        <v>1</v>
      </c>
      <c r="Q22">
        <v>1</v>
      </c>
      <c r="S22">
        <v>1</v>
      </c>
      <c r="U22">
        <v>1</v>
      </c>
      <c r="W22">
        <v>1</v>
      </c>
      <c r="Y22">
        <v>1</v>
      </c>
      <c r="AA22">
        <v>1</v>
      </c>
      <c r="AC22">
        <v>1</v>
      </c>
      <c r="AE22">
        <v>1</v>
      </c>
      <c r="AG22">
        <v>1</v>
      </c>
      <c r="AI22">
        <v>1</v>
      </c>
      <c r="AK22">
        <v>1</v>
      </c>
      <c r="AM22">
        <v>1</v>
      </c>
      <c r="AO22">
        <v>1</v>
      </c>
      <c r="AQ22">
        <v>1</v>
      </c>
      <c r="AS22">
        <v>1</v>
      </c>
      <c r="AU22">
        <v>1</v>
      </c>
      <c r="AW22">
        <v>1</v>
      </c>
      <c r="AY22">
        <v>1</v>
      </c>
      <c r="BA22">
        <v>0</v>
      </c>
      <c r="BB22" t="s">
        <v>991</v>
      </c>
      <c r="BC22">
        <v>1</v>
      </c>
      <c r="BE22">
        <v>1</v>
      </c>
      <c r="BG22">
        <v>1</v>
      </c>
      <c r="BI22">
        <v>1</v>
      </c>
      <c r="BK22">
        <v>1</v>
      </c>
      <c r="BM22">
        <v>1</v>
      </c>
      <c r="BO22">
        <v>0</v>
      </c>
      <c r="BP22" t="s">
        <v>1200</v>
      </c>
      <c r="BQ22">
        <v>1</v>
      </c>
      <c r="BS22">
        <v>1</v>
      </c>
      <c r="BU22">
        <v>1</v>
      </c>
      <c r="BW22">
        <v>1</v>
      </c>
      <c r="BY22">
        <v>1</v>
      </c>
      <c r="CA22">
        <v>1</v>
      </c>
      <c r="CC22">
        <v>1</v>
      </c>
      <c r="CE22">
        <v>1</v>
      </c>
      <c r="CG22">
        <v>1</v>
      </c>
      <c r="CI22">
        <v>1</v>
      </c>
      <c r="CK22">
        <v>1</v>
      </c>
      <c r="CM22">
        <v>1</v>
      </c>
      <c r="CO22">
        <v>1</v>
      </c>
      <c r="CQ22">
        <v>1</v>
      </c>
      <c r="CS22">
        <v>0</v>
      </c>
      <c r="CT22" t="s">
        <v>1170</v>
      </c>
      <c r="CU22">
        <v>1</v>
      </c>
      <c r="CW22">
        <v>1</v>
      </c>
      <c r="CY22">
        <v>1</v>
      </c>
      <c r="DA22">
        <v>1</v>
      </c>
      <c r="DC22">
        <v>1</v>
      </c>
      <c r="DE22">
        <v>0</v>
      </c>
      <c r="DF22" t="s">
        <v>1199</v>
      </c>
      <c r="DG22">
        <v>1</v>
      </c>
      <c r="DI22">
        <v>1</v>
      </c>
      <c r="DK22">
        <v>0</v>
      </c>
      <c r="DL22" t="s">
        <v>1198</v>
      </c>
      <c r="DM22">
        <v>1</v>
      </c>
    </row>
    <row r="23" spans="1:139" x14ac:dyDescent="0.35">
      <c r="A23" t="s">
        <v>236</v>
      </c>
      <c r="B23" t="s">
        <v>7</v>
      </c>
      <c r="C23" s="8">
        <f t="shared" si="0"/>
        <v>17</v>
      </c>
      <c r="D23" s="10">
        <f t="shared" si="1"/>
        <v>14</v>
      </c>
      <c r="E23">
        <v>1</v>
      </c>
      <c r="G23">
        <v>1</v>
      </c>
      <c r="I23">
        <v>1</v>
      </c>
      <c r="K23">
        <v>1</v>
      </c>
      <c r="M23">
        <v>1</v>
      </c>
      <c r="O23">
        <v>1</v>
      </c>
      <c r="Q23">
        <v>1</v>
      </c>
      <c r="S23">
        <v>0</v>
      </c>
      <c r="T23" t="s">
        <v>1018</v>
      </c>
      <c r="U23">
        <v>0</v>
      </c>
      <c r="V23" t="s">
        <v>1019</v>
      </c>
      <c r="W23">
        <v>1</v>
      </c>
      <c r="Y23">
        <v>1</v>
      </c>
      <c r="AA23">
        <v>1</v>
      </c>
      <c r="AC23">
        <v>1</v>
      </c>
      <c r="AE23">
        <v>1</v>
      </c>
      <c r="AG23">
        <v>1</v>
      </c>
      <c r="AI23">
        <v>1</v>
      </c>
      <c r="AK23">
        <v>0</v>
      </c>
      <c r="AL23" t="s">
        <v>1020</v>
      </c>
    </row>
    <row r="24" spans="1:139" x14ac:dyDescent="0.35">
      <c r="A24" t="s">
        <v>23</v>
      </c>
      <c r="B24" t="s">
        <v>7</v>
      </c>
      <c r="C24" s="8">
        <f t="shared" si="0"/>
        <v>40</v>
      </c>
      <c r="D24" s="10">
        <f t="shared" si="1"/>
        <v>35</v>
      </c>
      <c r="E24">
        <v>1</v>
      </c>
      <c r="G24">
        <v>1</v>
      </c>
      <c r="I24">
        <v>1</v>
      </c>
      <c r="K24">
        <v>1</v>
      </c>
      <c r="M24">
        <v>1</v>
      </c>
      <c r="O24">
        <v>1</v>
      </c>
      <c r="Q24">
        <v>1</v>
      </c>
      <c r="S24">
        <v>1</v>
      </c>
      <c r="U24">
        <v>1</v>
      </c>
      <c r="W24">
        <v>1</v>
      </c>
      <c r="Y24">
        <v>1</v>
      </c>
      <c r="AA24">
        <v>1</v>
      </c>
      <c r="AC24">
        <v>1</v>
      </c>
      <c r="AE24">
        <v>1</v>
      </c>
      <c r="AG24">
        <v>1</v>
      </c>
      <c r="AI24">
        <v>1</v>
      </c>
      <c r="AK24">
        <v>1</v>
      </c>
      <c r="AM24">
        <v>0</v>
      </c>
      <c r="AN24" t="s">
        <v>1021</v>
      </c>
      <c r="AO24">
        <v>1</v>
      </c>
      <c r="AQ24">
        <v>1</v>
      </c>
      <c r="AS24">
        <v>1</v>
      </c>
      <c r="AU24">
        <v>1</v>
      </c>
      <c r="AW24">
        <v>0</v>
      </c>
      <c r="AX24" t="s">
        <v>1022</v>
      </c>
      <c r="AY24">
        <v>1</v>
      </c>
      <c r="BA24">
        <v>1</v>
      </c>
      <c r="BC24">
        <v>1</v>
      </c>
      <c r="BE24">
        <v>1</v>
      </c>
      <c r="BG24">
        <v>1</v>
      </c>
      <c r="BI24">
        <v>1</v>
      </c>
      <c r="BK24">
        <v>0</v>
      </c>
      <c r="BL24" t="s">
        <v>1023</v>
      </c>
      <c r="BM24">
        <v>0</v>
      </c>
      <c r="BN24" t="s">
        <v>1024</v>
      </c>
      <c r="BO24">
        <v>1</v>
      </c>
      <c r="BQ24">
        <v>1</v>
      </c>
      <c r="BS24">
        <v>1</v>
      </c>
      <c r="BU24">
        <v>1</v>
      </c>
      <c r="BW24">
        <v>1</v>
      </c>
      <c r="BY24">
        <v>0</v>
      </c>
      <c r="BZ24" t="s">
        <v>1025</v>
      </c>
      <c r="CA24">
        <v>1</v>
      </c>
      <c r="CC24">
        <v>1</v>
      </c>
      <c r="CE24">
        <v>1</v>
      </c>
    </row>
    <row r="25" spans="1:139" x14ac:dyDescent="0.35">
      <c r="A25" t="s">
        <v>1134</v>
      </c>
      <c r="B25" t="s">
        <v>7</v>
      </c>
      <c r="C25" s="8">
        <v>49</v>
      </c>
      <c r="D25" s="10">
        <v>44</v>
      </c>
      <c r="E25">
        <v>1</v>
      </c>
      <c r="G25">
        <v>0</v>
      </c>
      <c r="H25" t="s">
        <v>1032</v>
      </c>
      <c r="I25">
        <v>1</v>
      </c>
      <c r="K25">
        <v>1</v>
      </c>
      <c r="M25">
        <v>1</v>
      </c>
      <c r="O25">
        <v>1</v>
      </c>
      <c r="Q25">
        <v>1</v>
      </c>
      <c r="S25">
        <v>1</v>
      </c>
      <c r="U25">
        <v>1</v>
      </c>
      <c r="W25">
        <v>1</v>
      </c>
      <c r="Y25">
        <v>1</v>
      </c>
      <c r="AA25">
        <v>1</v>
      </c>
      <c r="AC25">
        <v>1</v>
      </c>
      <c r="AE25">
        <v>1</v>
      </c>
      <c r="AG25">
        <v>1</v>
      </c>
      <c r="AI25">
        <v>1</v>
      </c>
      <c r="AK25">
        <v>1</v>
      </c>
      <c r="AM25">
        <v>1</v>
      </c>
      <c r="AO25">
        <v>1</v>
      </c>
      <c r="AQ25">
        <v>1</v>
      </c>
      <c r="AS25">
        <v>1</v>
      </c>
      <c r="AU25">
        <v>1</v>
      </c>
      <c r="AW25">
        <v>1</v>
      </c>
      <c r="AY25">
        <v>0</v>
      </c>
      <c r="AZ25" t="s">
        <v>524</v>
      </c>
      <c r="BA25">
        <v>1</v>
      </c>
      <c r="BC25">
        <v>1</v>
      </c>
      <c r="BE25">
        <v>1</v>
      </c>
      <c r="BG25">
        <v>1</v>
      </c>
      <c r="BI25">
        <v>0</v>
      </c>
      <c r="BJ25" t="s">
        <v>1014</v>
      </c>
      <c r="BK25">
        <v>1</v>
      </c>
      <c r="BM25">
        <v>1</v>
      </c>
      <c r="BO25">
        <v>1</v>
      </c>
      <c r="BQ25">
        <v>1</v>
      </c>
      <c r="BS25">
        <v>0</v>
      </c>
      <c r="BT25" t="s">
        <v>1031</v>
      </c>
      <c r="BU25">
        <v>1</v>
      </c>
      <c r="BW25">
        <v>1</v>
      </c>
      <c r="BY25">
        <v>0</v>
      </c>
      <c r="BZ25" t="s">
        <v>1162</v>
      </c>
      <c r="CA25">
        <v>1</v>
      </c>
      <c r="CC25">
        <v>1</v>
      </c>
      <c r="CE25">
        <v>1</v>
      </c>
      <c r="CG25">
        <v>1</v>
      </c>
      <c r="CI25">
        <v>1</v>
      </c>
      <c r="CK25">
        <v>1</v>
      </c>
      <c r="CM25">
        <v>1</v>
      </c>
      <c r="CO25">
        <v>1</v>
      </c>
      <c r="CQ25">
        <v>1</v>
      </c>
      <c r="CS25">
        <v>1</v>
      </c>
      <c r="CU25">
        <v>1</v>
      </c>
      <c r="CW25">
        <v>1</v>
      </c>
    </row>
    <row r="26" spans="1:139" x14ac:dyDescent="0.35">
      <c r="A26" t="s">
        <v>1194</v>
      </c>
      <c r="B26" t="s">
        <v>7</v>
      </c>
      <c r="C26" s="8">
        <v>49</v>
      </c>
      <c r="D26" s="10">
        <v>46</v>
      </c>
      <c r="E26">
        <v>1</v>
      </c>
      <c r="G26">
        <v>1</v>
      </c>
      <c r="I26">
        <v>1</v>
      </c>
      <c r="K26">
        <v>1</v>
      </c>
      <c r="M26">
        <v>1</v>
      </c>
      <c r="O26">
        <v>1</v>
      </c>
      <c r="Q26">
        <v>1</v>
      </c>
      <c r="S26">
        <v>1</v>
      </c>
      <c r="U26">
        <v>1</v>
      </c>
      <c r="W26">
        <v>1</v>
      </c>
      <c r="Y26">
        <v>1</v>
      </c>
      <c r="AA26">
        <v>1</v>
      </c>
      <c r="AC26">
        <v>1</v>
      </c>
      <c r="AE26">
        <v>1</v>
      </c>
      <c r="AG26">
        <v>1</v>
      </c>
      <c r="AI26">
        <v>1</v>
      </c>
      <c r="AK26">
        <v>1</v>
      </c>
      <c r="AM26">
        <v>1</v>
      </c>
      <c r="AO26">
        <v>1</v>
      </c>
      <c r="AQ26">
        <v>1</v>
      </c>
      <c r="AS26">
        <v>1</v>
      </c>
      <c r="AU26">
        <v>1</v>
      </c>
      <c r="AW26">
        <v>1</v>
      </c>
      <c r="AY26">
        <v>1</v>
      </c>
      <c r="BA26">
        <v>1</v>
      </c>
      <c r="BC26">
        <v>1</v>
      </c>
      <c r="BE26">
        <v>1</v>
      </c>
      <c r="BG26">
        <v>1</v>
      </c>
      <c r="BI26">
        <v>0</v>
      </c>
      <c r="BJ26" t="s">
        <v>1014</v>
      </c>
      <c r="BK26">
        <v>1</v>
      </c>
      <c r="BM26">
        <v>1</v>
      </c>
      <c r="BO26">
        <v>1</v>
      </c>
      <c r="BQ26">
        <v>1</v>
      </c>
      <c r="BS26">
        <v>1</v>
      </c>
      <c r="BU26">
        <v>1</v>
      </c>
      <c r="BW26">
        <v>1</v>
      </c>
      <c r="BY26">
        <v>0</v>
      </c>
      <c r="BZ26" t="s">
        <v>1025</v>
      </c>
      <c r="CA26">
        <v>1</v>
      </c>
      <c r="CC26">
        <v>1</v>
      </c>
      <c r="CE26">
        <v>1</v>
      </c>
      <c r="CG26">
        <v>1</v>
      </c>
      <c r="CI26">
        <v>1</v>
      </c>
      <c r="CK26">
        <v>1</v>
      </c>
      <c r="CM26">
        <v>1</v>
      </c>
      <c r="CO26">
        <v>1</v>
      </c>
      <c r="CQ26">
        <v>0</v>
      </c>
      <c r="CR26" t="s">
        <v>1197</v>
      </c>
      <c r="CS26">
        <v>1</v>
      </c>
      <c r="CU26">
        <v>1</v>
      </c>
      <c r="CW26">
        <v>1</v>
      </c>
    </row>
    <row r="27" spans="1:139" x14ac:dyDescent="0.35">
      <c r="A27" t="s">
        <v>24</v>
      </c>
      <c r="B27" t="s">
        <v>7</v>
      </c>
      <c r="C27" s="8">
        <f t="shared" si="0"/>
        <v>60</v>
      </c>
      <c r="D27" s="10">
        <f t="shared" si="1"/>
        <v>43</v>
      </c>
      <c r="E27">
        <v>1</v>
      </c>
      <c r="G27">
        <v>1</v>
      </c>
      <c r="I27">
        <v>1</v>
      </c>
      <c r="K27">
        <v>1</v>
      </c>
      <c r="M27">
        <v>1</v>
      </c>
      <c r="O27">
        <v>1</v>
      </c>
      <c r="Q27">
        <v>1</v>
      </c>
      <c r="S27">
        <v>1</v>
      </c>
      <c r="U27">
        <v>0</v>
      </c>
      <c r="V27" t="s">
        <v>1026</v>
      </c>
      <c r="W27">
        <v>1</v>
      </c>
      <c r="Y27">
        <v>1</v>
      </c>
      <c r="AA27">
        <v>1</v>
      </c>
      <c r="AC27">
        <v>1</v>
      </c>
      <c r="AE27">
        <v>1</v>
      </c>
      <c r="AG27">
        <v>1</v>
      </c>
      <c r="AI27">
        <v>0</v>
      </c>
      <c r="AJ27" t="s">
        <v>631</v>
      </c>
      <c r="AK27">
        <v>1</v>
      </c>
      <c r="AM27">
        <v>1</v>
      </c>
      <c r="AO27">
        <v>1</v>
      </c>
      <c r="AQ27">
        <v>1</v>
      </c>
      <c r="AS27">
        <v>1</v>
      </c>
      <c r="AU27">
        <v>1</v>
      </c>
      <c r="AW27">
        <v>1</v>
      </c>
      <c r="AY27">
        <v>1</v>
      </c>
      <c r="BA27">
        <v>1</v>
      </c>
      <c r="BC27">
        <v>1</v>
      </c>
      <c r="BE27">
        <v>1</v>
      </c>
      <c r="BG27">
        <v>1</v>
      </c>
      <c r="BI27">
        <v>1</v>
      </c>
      <c r="BK27">
        <v>1</v>
      </c>
      <c r="BM27">
        <v>1</v>
      </c>
      <c r="BO27">
        <v>1</v>
      </c>
      <c r="BQ27">
        <v>1</v>
      </c>
      <c r="BS27">
        <v>1</v>
      </c>
      <c r="BU27">
        <v>1</v>
      </c>
      <c r="BW27">
        <v>1</v>
      </c>
      <c r="BY27">
        <v>1</v>
      </c>
      <c r="CA27">
        <v>1</v>
      </c>
      <c r="CC27">
        <v>1</v>
      </c>
      <c r="CE27">
        <v>0</v>
      </c>
      <c r="CF27" t="s">
        <v>1016</v>
      </c>
      <c r="CG27">
        <v>1</v>
      </c>
      <c r="CI27">
        <v>1</v>
      </c>
      <c r="CK27">
        <v>1</v>
      </c>
      <c r="CM27">
        <v>1</v>
      </c>
      <c r="CO27">
        <v>1</v>
      </c>
      <c r="CQ27">
        <v>0</v>
      </c>
      <c r="CR27" t="s">
        <v>1027</v>
      </c>
      <c r="CS27">
        <v>1</v>
      </c>
      <c r="CU27">
        <v>1</v>
      </c>
      <c r="CW27">
        <v>1</v>
      </c>
      <c r="CY27">
        <v>1</v>
      </c>
      <c r="DA27">
        <v>1</v>
      </c>
      <c r="DC27">
        <v>1</v>
      </c>
      <c r="DE27">
        <v>0</v>
      </c>
      <c r="DF27" t="s">
        <v>1028</v>
      </c>
      <c r="DG27">
        <v>1</v>
      </c>
      <c r="DI27">
        <v>1</v>
      </c>
      <c r="DK27">
        <v>1</v>
      </c>
      <c r="DM27">
        <v>1</v>
      </c>
      <c r="DO27">
        <v>1</v>
      </c>
      <c r="DQ27">
        <v>1</v>
      </c>
      <c r="DS27">
        <v>1</v>
      </c>
    </row>
    <row r="28" spans="1:139" x14ac:dyDescent="0.35">
      <c r="A28" t="s">
        <v>25</v>
      </c>
      <c r="B28" t="s">
        <v>7</v>
      </c>
      <c r="C28" s="8">
        <f t="shared" si="0"/>
        <v>53</v>
      </c>
      <c r="D28" s="10">
        <f t="shared" si="1"/>
        <v>46</v>
      </c>
      <c r="E28">
        <v>1</v>
      </c>
      <c r="G28">
        <v>1</v>
      </c>
      <c r="I28">
        <v>1</v>
      </c>
      <c r="K28">
        <v>1</v>
      </c>
      <c r="M28">
        <v>1</v>
      </c>
      <c r="O28">
        <v>1</v>
      </c>
      <c r="Q28">
        <v>1</v>
      </c>
      <c r="S28">
        <v>1</v>
      </c>
      <c r="U28">
        <v>1</v>
      </c>
      <c r="W28">
        <v>1</v>
      </c>
      <c r="Y28">
        <v>1</v>
      </c>
      <c r="AA28">
        <v>1</v>
      </c>
      <c r="AC28">
        <v>1</v>
      </c>
      <c r="AE28">
        <v>1</v>
      </c>
      <c r="AG28">
        <v>1</v>
      </c>
      <c r="AI28">
        <v>1</v>
      </c>
      <c r="AK28">
        <v>1</v>
      </c>
      <c r="AM28">
        <v>1</v>
      </c>
      <c r="AO28">
        <v>1</v>
      </c>
      <c r="AQ28">
        <v>1</v>
      </c>
      <c r="AS28">
        <v>1</v>
      </c>
      <c r="AU28">
        <v>1</v>
      </c>
      <c r="AW28">
        <v>1</v>
      </c>
      <c r="AY28">
        <v>1</v>
      </c>
      <c r="BA28">
        <v>1</v>
      </c>
      <c r="BC28">
        <v>1</v>
      </c>
      <c r="BE28">
        <v>1</v>
      </c>
      <c r="BG28">
        <v>1</v>
      </c>
      <c r="BI28">
        <v>1</v>
      </c>
      <c r="BK28">
        <v>1</v>
      </c>
      <c r="BM28">
        <v>1</v>
      </c>
      <c r="BO28">
        <v>1</v>
      </c>
      <c r="BQ28">
        <v>1</v>
      </c>
      <c r="BS28">
        <v>1</v>
      </c>
      <c r="BU28">
        <v>1</v>
      </c>
      <c r="BW28">
        <v>1</v>
      </c>
      <c r="BY28">
        <v>1</v>
      </c>
      <c r="CA28">
        <v>1</v>
      </c>
      <c r="CC28">
        <v>1</v>
      </c>
      <c r="CE28">
        <v>1</v>
      </c>
      <c r="CG28">
        <v>1</v>
      </c>
      <c r="CI28">
        <v>0</v>
      </c>
      <c r="CJ28" t="s">
        <v>1029</v>
      </c>
      <c r="CK28">
        <v>1</v>
      </c>
      <c r="CM28">
        <v>1</v>
      </c>
      <c r="CO28">
        <v>1</v>
      </c>
      <c r="CQ28">
        <v>1</v>
      </c>
      <c r="CS28">
        <v>1</v>
      </c>
      <c r="CU28">
        <v>1</v>
      </c>
      <c r="CW28">
        <v>1</v>
      </c>
      <c r="CY28">
        <v>1</v>
      </c>
      <c r="DA28">
        <v>1</v>
      </c>
      <c r="DC28">
        <v>1</v>
      </c>
      <c r="DE28">
        <v>1</v>
      </c>
    </row>
    <row r="29" spans="1:139" x14ac:dyDescent="0.35">
      <c r="A29" s="21" t="s">
        <v>1135</v>
      </c>
      <c r="B29" t="s">
        <v>7</v>
      </c>
      <c r="C29" s="8">
        <v>59</v>
      </c>
      <c r="D29" s="10">
        <v>58</v>
      </c>
      <c r="E29">
        <v>1</v>
      </c>
      <c r="G29">
        <v>1</v>
      </c>
      <c r="I29">
        <v>1</v>
      </c>
      <c r="K29">
        <v>1</v>
      </c>
      <c r="M29">
        <v>1</v>
      </c>
      <c r="O29">
        <v>1</v>
      </c>
      <c r="Q29">
        <v>1</v>
      </c>
      <c r="S29">
        <v>1</v>
      </c>
      <c r="U29">
        <v>1</v>
      </c>
      <c r="W29">
        <v>1</v>
      </c>
      <c r="Y29">
        <v>1</v>
      </c>
      <c r="AA29">
        <v>1</v>
      </c>
      <c r="AC29">
        <v>1</v>
      </c>
      <c r="AE29">
        <v>1</v>
      </c>
      <c r="AG29">
        <v>1</v>
      </c>
      <c r="AI29">
        <v>1</v>
      </c>
      <c r="AK29">
        <v>1</v>
      </c>
      <c r="AM29">
        <v>1</v>
      </c>
      <c r="AO29">
        <v>1</v>
      </c>
      <c r="AQ29">
        <v>1</v>
      </c>
      <c r="AS29">
        <v>1</v>
      </c>
      <c r="AU29">
        <v>1</v>
      </c>
      <c r="AW29">
        <v>1</v>
      </c>
      <c r="AY29">
        <v>1</v>
      </c>
      <c r="BA29">
        <v>1</v>
      </c>
      <c r="BC29">
        <v>1</v>
      </c>
      <c r="BE29">
        <v>1</v>
      </c>
      <c r="BG29">
        <v>1</v>
      </c>
      <c r="BI29">
        <v>1</v>
      </c>
      <c r="BK29">
        <v>1</v>
      </c>
      <c r="BM29">
        <v>1</v>
      </c>
      <c r="BO29">
        <v>1</v>
      </c>
      <c r="BQ29">
        <v>1</v>
      </c>
      <c r="BS29">
        <v>1</v>
      </c>
      <c r="BU29">
        <v>1</v>
      </c>
      <c r="BW29">
        <v>1</v>
      </c>
      <c r="BY29">
        <v>1</v>
      </c>
      <c r="CA29">
        <v>1</v>
      </c>
      <c r="CC29">
        <v>1</v>
      </c>
      <c r="CE29">
        <v>1</v>
      </c>
      <c r="CG29">
        <v>1</v>
      </c>
      <c r="CI29">
        <v>1</v>
      </c>
      <c r="CK29">
        <v>1</v>
      </c>
      <c r="CM29">
        <v>1</v>
      </c>
      <c r="CO29">
        <v>1</v>
      </c>
      <c r="CQ29">
        <v>1</v>
      </c>
      <c r="CS29">
        <v>0</v>
      </c>
      <c r="CT29" t="s">
        <v>1170</v>
      </c>
      <c r="CU29">
        <v>1</v>
      </c>
      <c r="CW29">
        <v>1</v>
      </c>
      <c r="CY29">
        <v>1</v>
      </c>
      <c r="DA29">
        <v>1</v>
      </c>
      <c r="DC29">
        <v>1</v>
      </c>
      <c r="DE29">
        <v>1</v>
      </c>
      <c r="DG29">
        <v>1</v>
      </c>
      <c r="DI29">
        <v>1</v>
      </c>
      <c r="DK29">
        <v>1</v>
      </c>
      <c r="DM29">
        <v>1</v>
      </c>
      <c r="DO29">
        <v>1</v>
      </c>
      <c r="DQ29">
        <v>1</v>
      </c>
    </row>
    <row r="30" spans="1:139" x14ac:dyDescent="0.35">
      <c r="A30" s="21" t="s">
        <v>1173</v>
      </c>
      <c r="B30" t="s">
        <v>7</v>
      </c>
      <c r="C30" s="8">
        <v>68</v>
      </c>
      <c r="D30" s="10">
        <v>68</v>
      </c>
      <c r="E30">
        <v>1</v>
      </c>
      <c r="G30">
        <v>1</v>
      </c>
      <c r="I30">
        <v>1</v>
      </c>
      <c r="K30">
        <v>1</v>
      </c>
      <c r="M30">
        <v>1</v>
      </c>
      <c r="O30">
        <v>1</v>
      </c>
      <c r="Q30">
        <v>1</v>
      </c>
      <c r="S30">
        <v>1</v>
      </c>
      <c r="U30">
        <v>1</v>
      </c>
      <c r="W30">
        <v>1</v>
      </c>
      <c r="Y30">
        <v>1</v>
      </c>
      <c r="AA30">
        <v>1</v>
      </c>
      <c r="AC30">
        <v>1</v>
      </c>
      <c r="AE30">
        <v>1</v>
      </c>
      <c r="AG30">
        <v>1</v>
      </c>
      <c r="AI30">
        <v>1</v>
      </c>
      <c r="AK30">
        <v>1</v>
      </c>
      <c r="AM30">
        <v>1</v>
      </c>
      <c r="AO30">
        <v>1</v>
      </c>
      <c r="AQ30">
        <v>1</v>
      </c>
      <c r="AS30">
        <v>1</v>
      </c>
      <c r="AU30">
        <v>1</v>
      </c>
      <c r="AW30">
        <v>1</v>
      </c>
      <c r="AY30">
        <v>1</v>
      </c>
      <c r="BA30">
        <v>1</v>
      </c>
      <c r="BC30">
        <v>1</v>
      </c>
      <c r="BE30">
        <v>1</v>
      </c>
      <c r="BG30">
        <v>1</v>
      </c>
      <c r="BI30">
        <v>1</v>
      </c>
      <c r="BK30">
        <v>1</v>
      </c>
      <c r="BM30">
        <v>1</v>
      </c>
      <c r="BO30">
        <v>1</v>
      </c>
      <c r="BQ30">
        <v>1</v>
      </c>
      <c r="BS30">
        <v>1</v>
      </c>
      <c r="BU30">
        <v>1</v>
      </c>
      <c r="BW30">
        <v>1</v>
      </c>
      <c r="BY30">
        <v>1</v>
      </c>
      <c r="CA30">
        <v>1</v>
      </c>
      <c r="CC30">
        <v>1</v>
      </c>
      <c r="CE30">
        <v>1</v>
      </c>
      <c r="CG30">
        <v>1</v>
      </c>
      <c r="CI30">
        <v>1</v>
      </c>
      <c r="CK30">
        <v>1</v>
      </c>
      <c r="CM30">
        <v>1</v>
      </c>
      <c r="CO30">
        <v>1</v>
      </c>
      <c r="CQ30">
        <v>1</v>
      </c>
      <c r="CS30">
        <v>1</v>
      </c>
      <c r="CU30">
        <v>1</v>
      </c>
      <c r="CW30">
        <v>1</v>
      </c>
      <c r="CY30">
        <v>1</v>
      </c>
      <c r="DA30">
        <v>1</v>
      </c>
      <c r="DC30">
        <v>1</v>
      </c>
      <c r="DE30">
        <v>1</v>
      </c>
      <c r="DG30">
        <v>1</v>
      </c>
      <c r="DI30">
        <v>1</v>
      </c>
      <c r="DK30">
        <v>1</v>
      </c>
      <c r="DM30">
        <v>1</v>
      </c>
      <c r="DO30">
        <v>1</v>
      </c>
      <c r="DQ30">
        <v>1</v>
      </c>
      <c r="DS30">
        <v>1</v>
      </c>
      <c r="DU30">
        <v>1</v>
      </c>
      <c r="DW30">
        <v>1</v>
      </c>
      <c r="DY30">
        <v>1</v>
      </c>
      <c r="EA30">
        <v>1</v>
      </c>
      <c r="EC30">
        <v>1</v>
      </c>
      <c r="EE30">
        <v>1</v>
      </c>
      <c r="EG30">
        <v>1</v>
      </c>
      <c r="EI30">
        <v>1</v>
      </c>
    </row>
    <row r="31" spans="1:139" x14ac:dyDescent="0.35">
      <c r="A31" t="s">
        <v>26</v>
      </c>
      <c r="B31" t="s">
        <v>7</v>
      </c>
      <c r="C31" s="8">
        <f t="shared" ref="C31:C58" si="2">COUNT(E31:DV31)</f>
        <v>44</v>
      </c>
      <c r="D31" s="10">
        <f t="shared" ref="D31:D57" si="3">SUM(E31,G31,I31,K31,M31,O31,Q31,S31,U31,W31,Y31,AA31,AC31,AE31,AG31,AI31,AK31,AM31,AO31,AQ31,AS31,AU31,AW31,AY31,BA31,BC31,BE31,BG31,BI31,BK31,BM31,BO31,BQ31,BS31,BU31,BW31,BY31,CA31,CC31,CE31,CG31,CI31,CK31,CM31,CO31,CQ31,CS31)</f>
        <v>42</v>
      </c>
      <c r="E31">
        <v>1</v>
      </c>
      <c r="G31">
        <v>1</v>
      </c>
      <c r="I31">
        <v>1</v>
      </c>
      <c r="K31">
        <v>1</v>
      </c>
      <c r="M31">
        <v>1</v>
      </c>
      <c r="O31">
        <v>1</v>
      </c>
      <c r="Q31">
        <v>1</v>
      </c>
      <c r="S31">
        <v>1</v>
      </c>
      <c r="U31">
        <v>1</v>
      </c>
      <c r="W31">
        <v>1</v>
      </c>
      <c r="Y31">
        <v>1</v>
      </c>
      <c r="AA31">
        <v>1</v>
      </c>
      <c r="AC31">
        <v>1</v>
      </c>
      <c r="AE31">
        <v>1</v>
      </c>
      <c r="AG31">
        <v>1</v>
      </c>
      <c r="AI31">
        <v>1</v>
      </c>
      <c r="AK31">
        <v>1</v>
      </c>
      <c r="AM31">
        <v>1</v>
      </c>
      <c r="AO31">
        <v>1</v>
      </c>
      <c r="AQ31">
        <v>1</v>
      </c>
      <c r="AS31">
        <v>1</v>
      </c>
      <c r="AU31">
        <v>1</v>
      </c>
      <c r="AW31">
        <v>1</v>
      </c>
      <c r="AY31">
        <v>1</v>
      </c>
      <c r="BA31">
        <v>1</v>
      </c>
      <c r="BC31">
        <v>1</v>
      </c>
      <c r="BE31">
        <v>1</v>
      </c>
      <c r="BG31">
        <v>1</v>
      </c>
      <c r="BI31">
        <v>1</v>
      </c>
      <c r="BK31">
        <v>1</v>
      </c>
      <c r="BM31">
        <v>1</v>
      </c>
      <c r="BO31">
        <v>1</v>
      </c>
      <c r="BQ31">
        <v>1</v>
      </c>
      <c r="BS31">
        <v>1</v>
      </c>
      <c r="BU31">
        <v>1</v>
      </c>
      <c r="BW31">
        <v>1</v>
      </c>
      <c r="BY31">
        <v>1</v>
      </c>
      <c r="CA31">
        <v>1</v>
      </c>
      <c r="CC31">
        <v>1</v>
      </c>
      <c r="CE31">
        <v>0</v>
      </c>
      <c r="CF31" t="s">
        <v>1016</v>
      </c>
      <c r="CG31">
        <v>1</v>
      </c>
      <c r="CI31">
        <v>1</v>
      </c>
      <c r="CK31">
        <v>0</v>
      </c>
      <c r="CL31" t="s">
        <v>1034</v>
      </c>
      <c r="CM31">
        <v>1</v>
      </c>
    </row>
    <row r="32" spans="1:139" x14ac:dyDescent="0.35">
      <c r="A32" t="s">
        <v>28</v>
      </c>
      <c r="B32" t="s">
        <v>7</v>
      </c>
      <c r="C32" s="8">
        <f t="shared" si="2"/>
        <v>41</v>
      </c>
      <c r="D32" s="10">
        <f t="shared" si="3"/>
        <v>39</v>
      </c>
      <c r="E32">
        <v>1</v>
      </c>
      <c r="G32">
        <v>1</v>
      </c>
      <c r="I32">
        <v>1</v>
      </c>
      <c r="K32">
        <v>1</v>
      </c>
      <c r="M32">
        <v>1</v>
      </c>
      <c r="O32">
        <v>1</v>
      </c>
      <c r="Q32">
        <v>1</v>
      </c>
      <c r="S32">
        <v>1</v>
      </c>
      <c r="U32">
        <v>1</v>
      </c>
      <c r="W32">
        <v>1</v>
      </c>
      <c r="Y32">
        <v>1</v>
      </c>
      <c r="AA32">
        <v>1</v>
      </c>
      <c r="AC32">
        <v>1</v>
      </c>
      <c r="AE32">
        <v>1</v>
      </c>
      <c r="AG32">
        <v>1</v>
      </c>
      <c r="AI32">
        <v>1</v>
      </c>
      <c r="AK32">
        <v>1</v>
      </c>
      <c r="AM32">
        <v>1</v>
      </c>
      <c r="AO32">
        <v>1</v>
      </c>
      <c r="AQ32">
        <v>0</v>
      </c>
      <c r="AR32" t="s">
        <v>1035</v>
      </c>
      <c r="AS32">
        <v>1</v>
      </c>
      <c r="AU32">
        <v>1</v>
      </c>
      <c r="AW32">
        <v>1</v>
      </c>
      <c r="AY32">
        <v>1</v>
      </c>
      <c r="BA32">
        <v>1</v>
      </c>
      <c r="BC32">
        <v>1</v>
      </c>
      <c r="BE32">
        <v>1</v>
      </c>
      <c r="BG32">
        <v>1</v>
      </c>
      <c r="BI32">
        <v>1</v>
      </c>
      <c r="BK32">
        <v>1</v>
      </c>
      <c r="BM32">
        <v>1</v>
      </c>
      <c r="BO32">
        <v>0</v>
      </c>
      <c r="BP32" t="s">
        <v>1036</v>
      </c>
      <c r="BQ32">
        <v>1</v>
      </c>
      <c r="BS32">
        <v>1</v>
      </c>
      <c r="BU32">
        <v>1</v>
      </c>
      <c r="BW32">
        <v>1</v>
      </c>
      <c r="BY32">
        <v>1</v>
      </c>
      <c r="CA32">
        <v>1</v>
      </c>
      <c r="CC32">
        <v>1</v>
      </c>
      <c r="CE32">
        <v>1</v>
      </c>
      <c r="CG32">
        <v>1</v>
      </c>
    </row>
    <row r="33" spans="1:143" x14ac:dyDescent="0.35">
      <c r="A33" t="s">
        <v>29</v>
      </c>
      <c r="B33" t="s">
        <v>7</v>
      </c>
      <c r="C33" s="8">
        <f t="shared" si="2"/>
        <v>26</v>
      </c>
      <c r="D33" s="10">
        <f t="shared" si="3"/>
        <v>24</v>
      </c>
      <c r="E33">
        <v>1</v>
      </c>
      <c r="G33">
        <v>1</v>
      </c>
      <c r="I33">
        <v>1</v>
      </c>
      <c r="K33">
        <v>1</v>
      </c>
      <c r="M33">
        <v>1</v>
      </c>
      <c r="O33">
        <v>1</v>
      </c>
      <c r="Q33">
        <v>0</v>
      </c>
      <c r="R33" t="s">
        <v>1037</v>
      </c>
      <c r="S33">
        <v>1</v>
      </c>
      <c r="U33">
        <v>0</v>
      </c>
      <c r="V33" t="s">
        <v>525</v>
      </c>
      <c r="W33">
        <v>1</v>
      </c>
      <c r="Y33">
        <v>1</v>
      </c>
      <c r="AA33">
        <v>1</v>
      </c>
      <c r="AC33">
        <v>1</v>
      </c>
      <c r="AE33">
        <v>1</v>
      </c>
      <c r="AG33">
        <v>1</v>
      </c>
      <c r="AI33">
        <v>1</v>
      </c>
      <c r="AK33">
        <v>1</v>
      </c>
      <c r="AM33">
        <v>1</v>
      </c>
      <c r="AO33">
        <v>1</v>
      </c>
      <c r="AQ33">
        <v>1</v>
      </c>
      <c r="AS33">
        <v>1</v>
      </c>
      <c r="AU33">
        <v>1</v>
      </c>
      <c r="AW33">
        <v>1</v>
      </c>
      <c r="AY33">
        <v>1</v>
      </c>
      <c r="BA33">
        <v>1</v>
      </c>
      <c r="BC33">
        <v>1</v>
      </c>
    </row>
    <row r="34" spans="1:143" x14ac:dyDescent="0.35">
      <c r="A34" t="s">
        <v>1213</v>
      </c>
      <c r="B34" t="s">
        <v>7</v>
      </c>
      <c r="C34" s="8">
        <v>32</v>
      </c>
      <c r="D34" s="10">
        <v>30</v>
      </c>
      <c r="E34">
        <v>1</v>
      </c>
      <c r="G34">
        <v>1</v>
      </c>
      <c r="I34">
        <v>1</v>
      </c>
      <c r="K34">
        <v>1</v>
      </c>
      <c r="M34">
        <v>1</v>
      </c>
      <c r="O34">
        <v>1</v>
      </c>
      <c r="Q34">
        <v>1</v>
      </c>
      <c r="S34">
        <v>1</v>
      </c>
      <c r="U34">
        <v>1</v>
      </c>
      <c r="W34">
        <v>1</v>
      </c>
      <c r="Y34">
        <v>1</v>
      </c>
      <c r="AA34">
        <v>1</v>
      </c>
      <c r="AC34">
        <v>1</v>
      </c>
      <c r="AE34">
        <v>1</v>
      </c>
      <c r="AG34">
        <v>1</v>
      </c>
      <c r="AI34">
        <v>1</v>
      </c>
      <c r="AK34">
        <v>1</v>
      </c>
      <c r="AM34">
        <v>1</v>
      </c>
      <c r="AO34">
        <v>1</v>
      </c>
      <c r="AQ34">
        <v>1</v>
      </c>
      <c r="AS34">
        <v>1</v>
      </c>
      <c r="AU34">
        <v>0</v>
      </c>
      <c r="AV34" t="s">
        <v>1231</v>
      </c>
      <c r="AW34">
        <v>1</v>
      </c>
      <c r="AY34">
        <v>1</v>
      </c>
      <c r="BA34">
        <v>1</v>
      </c>
      <c r="BC34">
        <v>1</v>
      </c>
      <c r="BE34">
        <v>0</v>
      </c>
      <c r="BF34" t="s">
        <v>1230</v>
      </c>
      <c r="BG34">
        <v>1</v>
      </c>
      <c r="BI34">
        <v>1</v>
      </c>
      <c r="BK34">
        <v>1</v>
      </c>
      <c r="BM34">
        <v>1</v>
      </c>
      <c r="BO34">
        <v>1</v>
      </c>
    </row>
    <row r="35" spans="1:143" x14ac:dyDescent="0.35">
      <c r="A35" t="s">
        <v>31</v>
      </c>
      <c r="B35" t="s">
        <v>7</v>
      </c>
      <c r="C35" s="8">
        <f t="shared" si="2"/>
        <v>29</v>
      </c>
      <c r="D35" s="10">
        <f t="shared" si="3"/>
        <v>27</v>
      </c>
      <c r="E35">
        <v>1</v>
      </c>
      <c r="G35">
        <v>1</v>
      </c>
      <c r="I35">
        <v>1</v>
      </c>
      <c r="K35">
        <v>1</v>
      </c>
      <c r="M35">
        <v>1</v>
      </c>
      <c r="O35">
        <v>1</v>
      </c>
      <c r="Q35">
        <v>1</v>
      </c>
      <c r="S35">
        <v>1</v>
      </c>
      <c r="U35">
        <v>1</v>
      </c>
      <c r="W35">
        <v>1</v>
      </c>
      <c r="Y35">
        <v>1</v>
      </c>
      <c r="AA35">
        <v>1</v>
      </c>
      <c r="AC35">
        <v>1</v>
      </c>
      <c r="AE35">
        <v>1</v>
      </c>
      <c r="AG35">
        <v>1</v>
      </c>
      <c r="AI35">
        <v>1</v>
      </c>
      <c r="AK35">
        <v>1</v>
      </c>
      <c r="AM35">
        <v>0</v>
      </c>
      <c r="AN35" t="s">
        <v>1033</v>
      </c>
      <c r="AO35">
        <v>1</v>
      </c>
      <c r="AQ35">
        <v>1</v>
      </c>
      <c r="AS35">
        <v>1</v>
      </c>
      <c r="AU35">
        <v>1</v>
      </c>
      <c r="AW35">
        <v>1</v>
      </c>
      <c r="AY35">
        <v>1</v>
      </c>
      <c r="BA35">
        <v>1</v>
      </c>
      <c r="BC35">
        <v>1</v>
      </c>
      <c r="BE35">
        <v>0</v>
      </c>
      <c r="BF35" t="s">
        <v>1038</v>
      </c>
      <c r="BG35">
        <v>1</v>
      </c>
      <c r="BI35">
        <v>1</v>
      </c>
    </row>
    <row r="36" spans="1:143" x14ac:dyDescent="0.35">
      <c r="A36" t="s">
        <v>1211</v>
      </c>
      <c r="B36" t="s">
        <v>7</v>
      </c>
      <c r="C36" s="8">
        <v>30</v>
      </c>
      <c r="D36" s="10">
        <v>24</v>
      </c>
      <c r="E36">
        <v>1</v>
      </c>
      <c r="G36">
        <v>1</v>
      </c>
      <c r="I36">
        <v>1</v>
      </c>
      <c r="K36">
        <v>1</v>
      </c>
      <c r="M36">
        <v>1</v>
      </c>
      <c r="O36">
        <v>1</v>
      </c>
      <c r="Q36">
        <v>1</v>
      </c>
      <c r="S36">
        <v>1</v>
      </c>
      <c r="U36">
        <v>1</v>
      </c>
      <c r="W36">
        <v>1</v>
      </c>
      <c r="Y36">
        <v>1</v>
      </c>
      <c r="AA36">
        <v>1</v>
      </c>
      <c r="AC36">
        <v>1</v>
      </c>
      <c r="AE36">
        <v>0</v>
      </c>
      <c r="AF36" t="s">
        <v>1224</v>
      </c>
      <c r="AG36">
        <v>1</v>
      </c>
      <c r="AI36">
        <v>1</v>
      </c>
      <c r="AK36">
        <v>0</v>
      </c>
      <c r="AL36" t="s">
        <v>1223</v>
      </c>
      <c r="AM36">
        <v>0</v>
      </c>
      <c r="AN36" t="s">
        <v>1033</v>
      </c>
      <c r="AO36">
        <v>1</v>
      </c>
      <c r="AQ36">
        <v>1</v>
      </c>
      <c r="AS36">
        <v>1</v>
      </c>
      <c r="AU36">
        <v>1</v>
      </c>
      <c r="AW36">
        <v>1</v>
      </c>
      <c r="AY36">
        <v>1</v>
      </c>
      <c r="BA36">
        <v>0</v>
      </c>
      <c r="BB36" t="s">
        <v>991</v>
      </c>
      <c r="BC36">
        <v>1</v>
      </c>
      <c r="BE36">
        <v>0</v>
      </c>
      <c r="BF36" t="s">
        <v>1222</v>
      </c>
      <c r="BG36">
        <v>1</v>
      </c>
      <c r="BI36">
        <v>1</v>
      </c>
      <c r="BK36">
        <v>0</v>
      </c>
      <c r="BL36" t="s">
        <v>1221</v>
      </c>
    </row>
    <row r="37" spans="1:143" x14ac:dyDescent="0.35">
      <c r="A37" t="s">
        <v>32</v>
      </c>
      <c r="B37" t="s">
        <v>7</v>
      </c>
      <c r="C37" s="8">
        <f t="shared" si="2"/>
        <v>44</v>
      </c>
      <c r="D37" s="10">
        <f t="shared" si="3"/>
        <v>41</v>
      </c>
      <c r="E37">
        <v>0</v>
      </c>
      <c r="F37" t="s">
        <v>546</v>
      </c>
      <c r="G37">
        <v>1</v>
      </c>
      <c r="I37">
        <v>1</v>
      </c>
      <c r="K37">
        <v>1</v>
      </c>
      <c r="M37">
        <v>1</v>
      </c>
      <c r="O37">
        <v>1</v>
      </c>
      <c r="Q37">
        <v>1</v>
      </c>
      <c r="S37">
        <v>1</v>
      </c>
      <c r="U37">
        <v>1</v>
      </c>
      <c r="W37">
        <v>1</v>
      </c>
      <c r="Y37">
        <v>1</v>
      </c>
      <c r="AA37">
        <v>1</v>
      </c>
      <c r="AC37">
        <v>1</v>
      </c>
      <c r="AE37">
        <v>1</v>
      </c>
      <c r="AG37">
        <v>1</v>
      </c>
      <c r="AI37">
        <v>1</v>
      </c>
      <c r="AK37">
        <v>1</v>
      </c>
      <c r="AM37">
        <v>1</v>
      </c>
      <c r="AO37">
        <v>1</v>
      </c>
      <c r="AQ37">
        <v>1</v>
      </c>
      <c r="AS37">
        <v>0</v>
      </c>
      <c r="AT37" t="s">
        <v>1013</v>
      </c>
      <c r="AU37">
        <v>1</v>
      </c>
      <c r="AW37">
        <v>0</v>
      </c>
      <c r="AX37" t="s">
        <v>1022</v>
      </c>
      <c r="AY37">
        <v>1</v>
      </c>
      <c r="BA37">
        <v>1</v>
      </c>
      <c r="BC37">
        <v>1</v>
      </c>
      <c r="BE37">
        <v>1</v>
      </c>
      <c r="BG37">
        <v>1</v>
      </c>
      <c r="BI37">
        <v>1</v>
      </c>
      <c r="BK37">
        <v>1</v>
      </c>
      <c r="BM37">
        <v>1</v>
      </c>
      <c r="BO37">
        <v>1</v>
      </c>
      <c r="BQ37">
        <v>1</v>
      </c>
      <c r="BS37">
        <v>1</v>
      </c>
      <c r="BU37">
        <v>1</v>
      </c>
      <c r="BW37">
        <v>1</v>
      </c>
      <c r="BY37">
        <v>1</v>
      </c>
      <c r="CA37">
        <v>1</v>
      </c>
      <c r="CC37">
        <v>1</v>
      </c>
      <c r="CE37">
        <v>1</v>
      </c>
      <c r="CG37">
        <v>1</v>
      </c>
      <c r="CI37">
        <v>1</v>
      </c>
      <c r="CK37">
        <v>1</v>
      </c>
      <c r="CM37">
        <v>1</v>
      </c>
    </row>
    <row r="38" spans="1:143" x14ac:dyDescent="0.35">
      <c r="A38" t="s">
        <v>33</v>
      </c>
      <c r="B38" t="s">
        <v>7</v>
      </c>
      <c r="C38" s="8">
        <f t="shared" si="2"/>
        <v>43</v>
      </c>
      <c r="D38" s="10">
        <f t="shared" si="3"/>
        <v>40</v>
      </c>
      <c r="E38">
        <v>1</v>
      </c>
      <c r="G38">
        <v>1</v>
      </c>
      <c r="I38">
        <v>1</v>
      </c>
      <c r="K38">
        <v>1</v>
      </c>
      <c r="M38">
        <v>1</v>
      </c>
      <c r="O38">
        <v>1</v>
      </c>
      <c r="Q38">
        <v>1</v>
      </c>
      <c r="S38">
        <v>1</v>
      </c>
      <c r="U38">
        <v>1</v>
      </c>
      <c r="W38">
        <v>1</v>
      </c>
      <c r="Y38">
        <v>1</v>
      </c>
      <c r="AA38">
        <v>1</v>
      </c>
      <c r="AC38">
        <v>1</v>
      </c>
      <c r="AE38">
        <v>1</v>
      </c>
      <c r="AG38">
        <v>1</v>
      </c>
      <c r="AI38">
        <v>0</v>
      </c>
      <c r="AJ38" t="s">
        <v>1039</v>
      </c>
      <c r="AK38">
        <v>1</v>
      </c>
      <c r="AM38">
        <v>0</v>
      </c>
      <c r="AN38" t="s">
        <v>1033</v>
      </c>
      <c r="AO38">
        <v>1</v>
      </c>
      <c r="AQ38">
        <v>1</v>
      </c>
      <c r="AS38">
        <v>1</v>
      </c>
      <c r="AU38">
        <v>1</v>
      </c>
      <c r="AW38">
        <v>1</v>
      </c>
      <c r="AY38">
        <v>1</v>
      </c>
      <c r="BA38">
        <v>1</v>
      </c>
      <c r="BC38">
        <v>1</v>
      </c>
      <c r="BE38">
        <v>1</v>
      </c>
      <c r="BG38">
        <v>1</v>
      </c>
      <c r="BI38">
        <v>1</v>
      </c>
      <c r="BK38">
        <v>1</v>
      </c>
      <c r="BM38">
        <v>1</v>
      </c>
      <c r="BO38">
        <v>1</v>
      </c>
      <c r="BQ38">
        <v>1</v>
      </c>
      <c r="BS38">
        <v>1</v>
      </c>
      <c r="BU38">
        <v>1</v>
      </c>
      <c r="BW38">
        <v>1</v>
      </c>
      <c r="BY38">
        <v>1</v>
      </c>
      <c r="CA38">
        <v>1</v>
      </c>
      <c r="CC38">
        <v>1</v>
      </c>
      <c r="CE38">
        <v>1</v>
      </c>
      <c r="CG38">
        <v>1</v>
      </c>
      <c r="CI38">
        <v>1</v>
      </c>
      <c r="CK38">
        <v>0</v>
      </c>
      <c r="CL38" t="s">
        <v>1040</v>
      </c>
    </row>
    <row r="39" spans="1:143" x14ac:dyDescent="0.35">
      <c r="A39" t="s">
        <v>1207</v>
      </c>
      <c r="B39" t="s">
        <v>7</v>
      </c>
      <c r="C39" s="8">
        <v>50</v>
      </c>
      <c r="D39" s="10">
        <v>49</v>
      </c>
      <c r="E39">
        <v>1</v>
      </c>
      <c r="G39">
        <v>1</v>
      </c>
      <c r="I39">
        <v>1</v>
      </c>
      <c r="K39">
        <v>1</v>
      </c>
      <c r="M39">
        <v>1</v>
      </c>
      <c r="O39">
        <v>1</v>
      </c>
      <c r="Q39">
        <v>1</v>
      </c>
      <c r="S39">
        <v>1</v>
      </c>
      <c r="U39">
        <v>1</v>
      </c>
      <c r="W39">
        <v>1</v>
      </c>
      <c r="Y39">
        <v>1</v>
      </c>
      <c r="AA39">
        <v>1</v>
      </c>
      <c r="AC39">
        <v>1</v>
      </c>
      <c r="AE39">
        <v>1</v>
      </c>
      <c r="AG39">
        <v>1</v>
      </c>
      <c r="AI39">
        <v>1</v>
      </c>
      <c r="AK39">
        <v>1</v>
      </c>
      <c r="AM39">
        <v>1</v>
      </c>
      <c r="AO39">
        <v>1</v>
      </c>
      <c r="AQ39">
        <v>1</v>
      </c>
      <c r="AS39">
        <v>1</v>
      </c>
      <c r="AU39">
        <v>1</v>
      </c>
      <c r="AW39">
        <v>1</v>
      </c>
      <c r="AY39">
        <v>1</v>
      </c>
      <c r="BA39">
        <v>1</v>
      </c>
      <c r="BC39">
        <v>1</v>
      </c>
      <c r="BE39">
        <v>1</v>
      </c>
      <c r="BG39">
        <v>0</v>
      </c>
      <c r="BH39" t="s">
        <v>1210</v>
      </c>
      <c r="BI39">
        <v>1</v>
      </c>
      <c r="BK39">
        <v>1</v>
      </c>
      <c r="BM39">
        <v>1</v>
      </c>
      <c r="BO39">
        <v>1</v>
      </c>
      <c r="BQ39">
        <v>1</v>
      </c>
      <c r="BS39">
        <v>1</v>
      </c>
      <c r="BU39">
        <v>1</v>
      </c>
      <c r="BW39">
        <v>1</v>
      </c>
      <c r="BY39">
        <v>1</v>
      </c>
      <c r="CA39">
        <v>1</v>
      </c>
      <c r="CC39">
        <v>1</v>
      </c>
      <c r="CE39">
        <v>1</v>
      </c>
      <c r="CG39">
        <v>1</v>
      </c>
      <c r="CI39">
        <v>1</v>
      </c>
      <c r="CK39">
        <v>1</v>
      </c>
      <c r="CM39">
        <v>1</v>
      </c>
      <c r="CO39">
        <v>1</v>
      </c>
      <c r="CQ39">
        <v>1</v>
      </c>
      <c r="CS39">
        <v>1</v>
      </c>
      <c r="CU39">
        <v>1</v>
      </c>
      <c r="CW39">
        <v>1</v>
      </c>
      <c r="CY39">
        <v>1</v>
      </c>
    </row>
    <row r="40" spans="1:143" x14ac:dyDescent="0.35">
      <c r="A40" t="s">
        <v>34</v>
      </c>
      <c r="B40" t="s">
        <v>7</v>
      </c>
      <c r="C40" s="8">
        <v>63</v>
      </c>
      <c r="D40" s="10">
        <v>59</v>
      </c>
      <c r="E40">
        <v>1</v>
      </c>
      <c r="G40">
        <v>1</v>
      </c>
      <c r="I40">
        <v>1</v>
      </c>
      <c r="K40">
        <v>1</v>
      </c>
      <c r="M40">
        <v>1</v>
      </c>
      <c r="O40">
        <v>1</v>
      </c>
      <c r="Q40">
        <v>1</v>
      </c>
      <c r="S40">
        <v>1</v>
      </c>
      <c r="U40">
        <v>1</v>
      </c>
      <c r="W40">
        <v>1</v>
      </c>
      <c r="Y40">
        <v>1</v>
      </c>
      <c r="AA40">
        <v>1</v>
      </c>
      <c r="AC40">
        <v>1</v>
      </c>
      <c r="AE40">
        <v>1</v>
      </c>
      <c r="AG40">
        <v>1</v>
      </c>
      <c r="AI40">
        <v>0</v>
      </c>
      <c r="AJ40" t="s">
        <v>631</v>
      </c>
      <c r="AK40">
        <v>1</v>
      </c>
      <c r="AM40">
        <v>1</v>
      </c>
      <c r="AO40">
        <v>1</v>
      </c>
      <c r="AQ40">
        <v>0</v>
      </c>
      <c r="AR40" t="s">
        <v>527</v>
      </c>
      <c r="AS40">
        <v>1</v>
      </c>
      <c r="AU40">
        <v>1</v>
      </c>
      <c r="AW40">
        <v>1</v>
      </c>
      <c r="AY40">
        <v>1</v>
      </c>
      <c r="BA40">
        <v>1</v>
      </c>
      <c r="BC40">
        <v>1</v>
      </c>
      <c r="BE40">
        <v>1</v>
      </c>
      <c r="BG40">
        <v>1</v>
      </c>
      <c r="BI40">
        <v>1</v>
      </c>
      <c r="BK40">
        <v>1</v>
      </c>
      <c r="BM40">
        <v>1</v>
      </c>
      <c r="BO40">
        <v>1</v>
      </c>
      <c r="BQ40">
        <v>1</v>
      </c>
      <c r="BS40">
        <v>1</v>
      </c>
      <c r="BU40">
        <v>1</v>
      </c>
      <c r="BW40">
        <v>1</v>
      </c>
      <c r="BY40">
        <v>1</v>
      </c>
      <c r="CA40">
        <v>1</v>
      </c>
      <c r="CC40">
        <v>1</v>
      </c>
      <c r="CE40">
        <v>1</v>
      </c>
      <c r="CG40">
        <v>1</v>
      </c>
      <c r="CI40">
        <v>0</v>
      </c>
      <c r="CJ40" t="s">
        <v>1029</v>
      </c>
      <c r="CK40">
        <v>1</v>
      </c>
      <c r="CM40">
        <v>1</v>
      </c>
      <c r="CO40">
        <v>1</v>
      </c>
      <c r="CQ40">
        <v>0</v>
      </c>
      <c r="CR40" t="s">
        <v>1027</v>
      </c>
      <c r="CS40">
        <v>1</v>
      </c>
      <c r="CU40">
        <v>1</v>
      </c>
      <c r="CW40">
        <v>1</v>
      </c>
      <c r="CY40">
        <v>1</v>
      </c>
      <c r="DA40">
        <v>1</v>
      </c>
      <c r="DC40">
        <v>1</v>
      </c>
      <c r="DE40">
        <v>1</v>
      </c>
      <c r="DG40">
        <v>1</v>
      </c>
      <c r="DI40">
        <v>1</v>
      </c>
      <c r="DK40">
        <v>1</v>
      </c>
      <c r="DM40">
        <v>1</v>
      </c>
      <c r="DO40">
        <v>1</v>
      </c>
      <c r="DQ40">
        <v>1</v>
      </c>
      <c r="DS40">
        <v>1</v>
      </c>
      <c r="DU40">
        <v>1</v>
      </c>
      <c r="DW40">
        <v>1</v>
      </c>
      <c r="DY40">
        <v>1</v>
      </c>
    </row>
    <row r="41" spans="1:143" x14ac:dyDescent="0.35">
      <c r="A41" t="s">
        <v>35</v>
      </c>
      <c r="B41" t="s">
        <v>7</v>
      </c>
      <c r="C41" s="8">
        <v>65</v>
      </c>
      <c r="D41" s="10">
        <v>49</v>
      </c>
      <c r="E41">
        <v>1</v>
      </c>
      <c r="G41">
        <v>1</v>
      </c>
      <c r="I41">
        <v>1</v>
      </c>
      <c r="K41">
        <v>1</v>
      </c>
      <c r="M41">
        <v>1</v>
      </c>
      <c r="O41">
        <v>1</v>
      </c>
      <c r="Q41">
        <v>1</v>
      </c>
      <c r="S41">
        <v>1</v>
      </c>
      <c r="U41">
        <v>1</v>
      </c>
      <c r="W41">
        <v>1</v>
      </c>
      <c r="Y41">
        <v>1</v>
      </c>
      <c r="AA41">
        <v>1</v>
      </c>
      <c r="AC41">
        <v>1</v>
      </c>
      <c r="AE41">
        <v>1</v>
      </c>
      <c r="AG41">
        <v>1</v>
      </c>
      <c r="AI41">
        <v>1</v>
      </c>
      <c r="AK41">
        <v>1</v>
      </c>
      <c r="AM41">
        <v>1</v>
      </c>
      <c r="AO41">
        <v>1</v>
      </c>
      <c r="AQ41">
        <v>1</v>
      </c>
      <c r="AS41">
        <v>1</v>
      </c>
      <c r="AU41">
        <v>0</v>
      </c>
      <c r="AV41" t="s">
        <v>524</v>
      </c>
      <c r="AW41">
        <v>1</v>
      </c>
      <c r="AY41">
        <v>0</v>
      </c>
      <c r="AZ41" t="s">
        <v>1041</v>
      </c>
      <c r="BA41">
        <v>1</v>
      </c>
      <c r="BC41">
        <v>1</v>
      </c>
      <c r="BE41">
        <v>1</v>
      </c>
      <c r="BG41">
        <v>1</v>
      </c>
      <c r="BI41">
        <v>1</v>
      </c>
      <c r="BK41">
        <v>1</v>
      </c>
      <c r="BM41">
        <v>1</v>
      </c>
      <c r="BO41">
        <v>1</v>
      </c>
      <c r="BQ41">
        <v>1</v>
      </c>
      <c r="BS41">
        <v>1</v>
      </c>
      <c r="BU41">
        <v>1</v>
      </c>
      <c r="BW41">
        <v>1</v>
      </c>
      <c r="BY41">
        <v>1</v>
      </c>
      <c r="CA41">
        <v>1</v>
      </c>
      <c r="CC41">
        <v>1</v>
      </c>
      <c r="CE41">
        <v>1</v>
      </c>
      <c r="CG41">
        <v>1</v>
      </c>
      <c r="CI41">
        <v>0</v>
      </c>
      <c r="CJ41" t="s">
        <v>1029</v>
      </c>
      <c r="CK41">
        <v>0</v>
      </c>
      <c r="CL41" t="s">
        <v>1042</v>
      </c>
      <c r="CM41">
        <v>1</v>
      </c>
      <c r="CO41">
        <v>0</v>
      </c>
      <c r="CP41" t="s">
        <v>1043</v>
      </c>
      <c r="CQ41">
        <v>1</v>
      </c>
      <c r="CS41">
        <v>1</v>
      </c>
      <c r="CU41">
        <v>1</v>
      </c>
      <c r="CW41">
        <v>0</v>
      </c>
      <c r="CX41" t="s">
        <v>1044</v>
      </c>
      <c r="CY41">
        <v>1</v>
      </c>
      <c r="DA41">
        <v>1</v>
      </c>
      <c r="DC41">
        <v>1</v>
      </c>
      <c r="DE41">
        <v>1</v>
      </c>
      <c r="DG41">
        <v>1</v>
      </c>
      <c r="DI41">
        <v>1</v>
      </c>
      <c r="DK41">
        <v>1</v>
      </c>
      <c r="DM41">
        <v>1</v>
      </c>
      <c r="DO41">
        <v>1</v>
      </c>
      <c r="DQ41">
        <v>1</v>
      </c>
      <c r="DS41">
        <v>1</v>
      </c>
      <c r="DU41">
        <v>1</v>
      </c>
      <c r="DW41">
        <v>1</v>
      </c>
      <c r="DY41">
        <v>1</v>
      </c>
      <c r="EA41">
        <v>1</v>
      </c>
      <c r="EC41">
        <v>1</v>
      </c>
    </row>
    <row r="42" spans="1:143" x14ac:dyDescent="0.35">
      <c r="A42" t="s">
        <v>36</v>
      </c>
      <c r="B42" t="s">
        <v>7</v>
      </c>
      <c r="C42" s="8">
        <v>63</v>
      </c>
      <c r="D42" s="10">
        <v>63</v>
      </c>
      <c r="E42">
        <v>1</v>
      </c>
      <c r="G42">
        <v>1</v>
      </c>
      <c r="I42">
        <v>1</v>
      </c>
      <c r="K42">
        <v>1</v>
      </c>
      <c r="M42">
        <v>1</v>
      </c>
      <c r="O42">
        <v>1</v>
      </c>
      <c r="Q42">
        <v>1</v>
      </c>
      <c r="S42">
        <v>1</v>
      </c>
      <c r="U42">
        <v>1</v>
      </c>
      <c r="W42">
        <v>1</v>
      </c>
      <c r="Y42">
        <v>1</v>
      </c>
      <c r="AA42">
        <v>1</v>
      </c>
      <c r="AC42">
        <v>1</v>
      </c>
      <c r="AE42">
        <v>1</v>
      </c>
      <c r="AG42">
        <v>1</v>
      </c>
      <c r="AI42">
        <v>1</v>
      </c>
      <c r="AK42">
        <v>1</v>
      </c>
      <c r="AM42">
        <v>1</v>
      </c>
      <c r="AO42">
        <v>1</v>
      </c>
      <c r="AQ42">
        <v>1</v>
      </c>
      <c r="AS42">
        <v>1</v>
      </c>
      <c r="AU42">
        <v>1</v>
      </c>
      <c r="AW42">
        <v>1</v>
      </c>
      <c r="AY42">
        <v>1</v>
      </c>
      <c r="BA42">
        <v>1</v>
      </c>
      <c r="BC42">
        <v>1</v>
      </c>
      <c r="BE42">
        <v>1</v>
      </c>
      <c r="BG42">
        <v>1</v>
      </c>
      <c r="BI42">
        <v>1</v>
      </c>
      <c r="BK42">
        <v>1</v>
      </c>
      <c r="BM42">
        <v>1</v>
      </c>
      <c r="BO42">
        <v>1</v>
      </c>
      <c r="BQ42">
        <v>1</v>
      </c>
      <c r="BS42">
        <v>1</v>
      </c>
      <c r="BU42">
        <v>1</v>
      </c>
      <c r="BW42">
        <v>1</v>
      </c>
      <c r="BY42">
        <v>1</v>
      </c>
      <c r="CA42">
        <v>1</v>
      </c>
      <c r="CC42">
        <v>1</v>
      </c>
      <c r="CE42">
        <v>1</v>
      </c>
      <c r="CG42">
        <v>1</v>
      </c>
      <c r="CI42">
        <v>1</v>
      </c>
      <c r="CK42">
        <v>1</v>
      </c>
      <c r="CM42">
        <v>1</v>
      </c>
      <c r="CO42">
        <v>1</v>
      </c>
      <c r="CQ42">
        <v>1</v>
      </c>
      <c r="CS42">
        <v>1</v>
      </c>
      <c r="CU42">
        <v>1</v>
      </c>
      <c r="CW42">
        <v>1</v>
      </c>
      <c r="CY42">
        <v>1</v>
      </c>
      <c r="DA42">
        <v>1</v>
      </c>
      <c r="DC42">
        <v>1</v>
      </c>
      <c r="DE42">
        <v>1</v>
      </c>
      <c r="DG42">
        <v>1</v>
      </c>
      <c r="DI42">
        <v>1</v>
      </c>
      <c r="DK42">
        <v>1</v>
      </c>
      <c r="DM42">
        <v>1</v>
      </c>
      <c r="DO42">
        <v>1</v>
      </c>
      <c r="DQ42">
        <v>1</v>
      </c>
      <c r="DS42">
        <v>1</v>
      </c>
      <c r="DU42">
        <v>1</v>
      </c>
      <c r="DW42">
        <v>1</v>
      </c>
      <c r="DY42">
        <v>1</v>
      </c>
    </row>
    <row r="43" spans="1:143" x14ac:dyDescent="0.35">
      <c r="A43" t="s">
        <v>37</v>
      </c>
      <c r="B43" t="s">
        <v>7</v>
      </c>
      <c r="C43" s="8">
        <v>70</v>
      </c>
      <c r="D43" s="10">
        <v>67</v>
      </c>
      <c r="E43">
        <v>1</v>
      </c>
      <c r="G43">
        <v>1</v>
      </c>
      <c r="I43">
        <v>1</v>
      </c>
      <c r="K43">
        <v>1</v>
      </c>
      <c r="M43">
        <v>1</v>
      </c>
      <c r="O43">
        <v>1</v>
      </c>
      <c r="Q43">
        <v>1</v>
      </c>
      <c r="S43">
        <v>1</v>
      </c>
      <c r="U43">
        <v>1</v>
      </c>
      <c r="W43">
        <v>1</v>
      </c>
      <c r="Y43">
        <v>1</v>
      </c>
      <c r="AA43">
        <v>1</v>
      </c>
      <c r="AC43">
        <v>1</v>
      </c>
      <c r="AE43">
        <v>1</v>
      </c>
      <c r="AG43">
        <v>1</v>
      </c>
      <c r="AI43">
        <v>1</v>
      </c>
      <c r="AK43">
        <v>1</v>
      </c>
      <c r="AM43">
        <v>1</v>
      </c>
      <c r="AO43">
        <v>1</v>
      </c>
      <c r="AQ43">
        <v>1</v>
      </c>
      <c r="AS43">
        <v>1</v>
      </c>
      <c r="AU43">
        <v>1</v>
      </c>
      <c r="AW43">
        <v>1</v>
      </c>
      <c r="AY43">
        <v>0</v>
      </c>
      <c r="AZ43" t="s">
        <v>1045</v>
      </c>
      <c r="BA43">
        <v>1</v>
      </c>
      <c r="BC43">
        <v>1</v>
      </c>
      <c r="BE43">
        <v>1</v>
      </c>
      <c r="BG43">
        <v>1</v>
      </c>
      <c r="BI43">
        <v>1</v>
      </c>
      <c r="BK43">
        <v>1</v>
      </c>
      <c r="BM43">
        <v>1</v>
      </c>
      <c r="BO43">
        <v>1</v>
      </c>
      <c r="BQ43">
        <v>1</v>
      </c>
      <c r="BS43">
        <v>0</v>
      </c>
      <c r="BT43" t="s">
        <v>1046</v>
      </c>
      <c r="BU43">
        <v>1</v>
      </c>
      <c r="BW43">
        <v>1</v>
      </c>
      <c r="BY43">
        <v>1</v>
      </c>
      <c r="CA43">
        <v>1</v>
      </c>
      <c r="CC43">
        <v>1</v>
      </c>
      <c r="CE43">
        <v>1</v>
      </c>
      <c r="CG43">
        <v>1</v>
      </c>
      <c r="CI43">
        <v>1</v>
      </c>
      <c r="CK43">
        <v>1</v>
      </c>
      <c r="CM43">
        <v>1</v>
      </c>
      <c r="CO43">
        <v>1</v>
      </c>
      <c r="CQ43">
        <v>1</v>
      </c>
      <c r="CS43">
        <v>1</v>
      </c>
      <c r="CU43">
        <v>1</v>
      </c>
      <c r="CW43">
        <v>1</v>
      </c>
      <c r="CY43">
        <v>1</v>
      </c>
      <c r="DA43">
        <v>0</v>
      </c>
      <c r="DB43" t="s">
        <v>1047</v>
      </c>
      <c r="DC43">
        <v>1</v>
      </c>
      <c r="DE43">
        <v>1</v>
      </c>
      <c r="DG43">
        <v>1</v>
      </c>
      <c r="DI43">
        <v>1</v>
      </c>
      <c r="DK43">
        <v>1</v>
      </c>
      <c r="DM43">
        <v>1</v>
      </c>
      <c r="DO43">
        <v>1</v>
      </c>
      <c r="DQ43">
        <v>1</v>
      </c>
      <c r="DS43">
        <v>1</v>
      </c>
      <c r="DU43">
        <v>1</v>
      </c>
      <c r="DW43">
        <v>1</v>
      </c>
      <c r="DY43">
        <v>1</v>
      </c>
      <c r="EA43">
        <v>1</v>
      </c>
      <c r="EC43">
        <v>1</v>
      </c>
      <c r="EE43">
        <v>1</v>
      </c>
      <c r="EG43">
        <v>1</v>
      </c>
      <c r="EI43">
        <v>1</v>
      </c>
      <c r="EK43">
        <v>1</v>
      </c>
      <c r="EM43">
        <v>1</v>
      </c>
    </row>
    <row r="44" spans="1:143" x14ac:dyDescent="0.35">
      <c r="A44" t="s">
        <v>38</v>
      </c>
      <c r="B44" t="s">
        <v>7</v>
      </c>
      <c r="C44" s="8">
        <f t="shared" si="2"/>
        <v>42</v>
      </c>
      <c r="D44" s="10">
        <f t="shared" si="3"/>
        <v>37</v>
      </c>
      <c r="E44">
        <v>1</v>
      </c>
      <c r="G44">
        <v>1</v>
      </c>
      <c r="I44">
        <v>1</v>
      </c>
      <c r="K44">
        <v>1</v>
      </c>
      <c r="M44">
        <v>1</v>
      </c>
      <c r="O44">
        <v>1</v>
      </c>
      <c r="Q44">
        <v>1</v>
      </c>
      <c r="S44">
        <v>1</v>
      </c>
      <c r="U44">
        <v>1</v>
      </c>
      <c r="W44">
        <v>1</v>
      </c>
      <c r="Y44">
        <v>1</v>
      </c>
      <c r="AA44">
        <v>1</v>
      </c>
      <c r="AC44">
        <v>1</v>
      </c>
      <c r="AE44">
        <v>1</v>
      </c>
      <c r="AG44">
        <v>1</v>
      </c>
      <c r="AI44">
        <v>0</v>
      </c>
      <c r="AJ44" t="s">
        <v>1048</v>
      </c>
      <c r="AK44">
        <v>1</v>
      </c>
      <c r="AM44">
        <v>1</v>
      </c>
      <c r="AO44">
        <v>1</v>
      </c>
      <c r="AQ44">
        <v>0</v>
      </c>
      <c r="AR44" t="s">
        <v>1049</v>
      </c>
      <c r="AS44">
        <v>1</v>
      </c>
      <c r="AU44">
        <v>0</v>
      </c>
      <c r="AV44" t="s">
        <v>1030</v>
      </c>
      <c r="AW44">
        <v>1</v>
      </c>
      <c r="AY44">
        <v>1</v>
      </c>
      <c r="BA44">
        <v>1</v>
      </c>
      <c r="BC44">
        <v>1</v>
      </c>
      <c r="BE44">
        <v>1</v>
      </c>
      <c r="BG44">
        <v>1</v>
      </c>
      <c r="BI44">
        <v>1</v>
      </c>
      <c r="BK44">
        <v>1</v>
      </c>
      <c r="BM44">
        <v>1</v>
      </c>
      <c r="BO44">
        <v>1</v>
      </c>
      <c r="BQ44">
        <v>1</v>
      </c>
      <c r="BS44">
        <v>0</v>
      </c>
      <c r="BT44" t="s">
        <v>1050</v>
      </c>
      <c r="BU44">
        <v>1</v>
      </c>
      <c r="BW44">
        <v>1</v>
      </c>
      <c r="BY44">
        <v>1</v>
      </c>
      <c r="CA44">
        <v>1</v>
      </c>
      <c r="CC44">
        <v>1</v>
      </c>
      <c r="CE44">
        <v>1</v>
      </c>
      <c r="CG44">
        <v>1</v>
      </c>
      <c r="CI44">
        <v>0</v>
      </c>
      <c r="CJ44" t="s">
        <v>1051</v>
      </c>
    </row>
    <row r="45" spans="1:143" x14ac:dyDescent="0.35">
      <c r="A45" t="s">
        <v>39</v>
      </c>
      <c r="B45" t="s">
        <v>7</v>
      </c>
      <c r="C45" s="8">
        <f t="shared" si="2"/>
        <v>28</v>
      </c>
      <c r="D45" s="10">
        <f t="shared" si="3"/>
        <v>25</v>
      </c>
      <c r="E45">
        <v>1</v>
      </c>
      <c r="G45">
        <v>1</v>
      </c>
      <c r="I45">
        <v>1</v>
      </c>
      <c r="K45">
        <v>1</v>
      </c>
      <c r="M45">
        <v>1</v>
      </c>
      <c r="O45">
        <v>1</v>
      </c>
      <c r="Q45">
        <v>1</v>
      </c>
      <c r="S45">
        <v>1</v>
      </c>
      <c r="U45">
        <v>1</v>
      </c>
      <c r="W45">
        <v>1</v>
      </c>
      <c r="Y45">
        <v>1</v>
      </c>
      <c r="AA45">
        <v>1</v>
      </c>
      <c r="AC45">
        <v>1</v>
      </c>
      <c r="AE45">
        <v>1</v>
      </c>
      <c r="AG45">
        <v>1</v>
      </c>
      <c r="AI45">
        <v>1</v>
      </c>
      <c r="AK45">
        <v>1</v>
      </c>
      <c r="AM45">
        <v>1</v>
      </c>
      <c r="AO45">
        <v>0</v>
      </c>
      <c r="AP45" t="s">
        <v>1052</v>
      </c>
      <c r="AQ45">
        <v>1</v>
      </c>
      <c r="AS45">
        <v>1</v>
      </c>
      <c r="AU45">
        <v>1</v>
      </c>
      <c r="AW45">
        <v>1</v>
      </c>
      <c r="AY45">
        <v>1</v>
      </c>
      <c r="BA45">
        <v>0</v>
      </c>
      <c r="BB45" t="s">
        <v>1053</v>
      </c>
      <c r="BC45">
        <v>1</v>
      </c>
      <c r="BE45">
        <v>1</v>
      </c>
      <c r="BG45">
        <v>0</v>
      </c>
      <c r="BH45" t="s">
        <v>530</v>
      </c>
    </row>
    <row r="46" spans="1:143" x14ac:dyDescent="0.35">
      <c r="A46" t="s">
        <v>1190</v>
      </c>
      <c r="B46" t="s">
        <v>7</v>
      </c>
      <c r="C46" s="8">
        <v>39</v>
      </c>
      <c r="D46" s="10">
        <v>37</v>
      </c>
      <c r="E46">
        <v>1</v>
      </c>
      <c r="G46">
        <v>1</v>
      </c>
      <c r="I46">
        <v>1</v>
      </c>
      <c r="K46">
        <v>1</v>
      </c>
      <c r="M46">
        <v>1</v>
      </c>
      <c r="O46">
        <v>0</v>
      </c>
      <c r="P46" t="s">
        <v>1189</v>
      </c>
      <c r="Q46">
        <v>1</v>
      </c>
      <c r="S46">
        <v>1</v>
      </c>
      <c r="U46">
        <v>1</v>
      </c>
      <c r="W46">
        <v>1</v>
      </c>
      <c r="Y46">
        <v>1</v>
      </c>
      <c r="AA46">
        <v>1</v>
      </c>
      <c r="AC46">
        <v>1</v>
      </c>
      <c r="AE46">
        <v>1</v>
      </c>
      <c r="AG46">
        <v>1</v>
      </c>
      <c r="AI46">
        <v>1</v>
      </c>
      <c r="AK46">
        <v>1</v>
      </c>
      <c r="AM46">
        <v>1</v>
      </c>
      <c r="AO46">
        <v>1</v>
      </c>
      <c r="AQ46">
        <v>1</v>
      </c>
      <c r="AS46">
        <v>1</v>
      </c>
      <c r="AU46">
        <v>0</v>
      </c>
      <c r="AV46" t="s">
        <v>1188</v>
      </c>
      <c r="AW46">
        <v>1</v>
      </c>
      <c r="AY46">
        <v>1</v>
      </c>
      <c r="BA46">
        <v>1</v>
      </c>
      <c r="BC46">
        <v>1</v>
      </c>
      <c r="BE46">
        <v>1</v>
      </c>
      <c r="BG46">
        <v>1</v>
      </c>
      <c r="BI46">
        <v>1</v>
      </c>
      <c r="BK46">
        <v>1</v>
      </c>
      <c r="BM46">
        <v>1</v>
      </c>
      <c r="BO46">
        <v>1</v>
      </c>
      <c r="BQ46">
        <v>1</v>
      </c>
      <c r="BS46">
        <v>1</v>
      </c>
      <c r="BU46">
        <v>1</v>
      </c>
      <c r="BW46">
        <v>1</v>
      </c>
      <c r="BY46">
        <v>1</v>
      </c>
      <c r="CA46">
        <v>1</v>
      </c>
      <c r="CC46">
        <v>1</v>
      </c>
    </row>
    <row r="47" spans="1:143" x14ac:dyDescent="0.35">
      <c r="A47" t="s">
        <v>40</v>
      </c>
      <c r="B47" t="s">
        <v>7</v>
      </c>
      <c r="C47" s="8">
        <f t="shared" si="2"/>
        <v>42</v>
      </c>
      <c r="D47" s="10">
        <f t="shared" si="3"/>
        <v>37</v>
      </c>
      <c r="E47">
        <v>1</v>
      </c>
      <c r="G47">
        <v>1</v>
      </c>
      <c r="I47">
        <v>1</v>
      </c>
      <c r="K47">
        <v>1</v>
      </c>
      <c r="M47">
        <v>1</v>
      </c>
      <c r="O47">
        <v>0</v>
      </c>
      <c r="P47" t="s">
        <v>1054</v>
      </c>
      <c r="Q47">
        <v>1</v>
      </c>
      <c r="S47">
        <v>1</v>
      </c>
      <c r="U47">
        <v>1</v>
      </c>
      <c r="W47">
        <v>1</v>
      </c>
      <c r="Y47">
        <v>1</v>
      </c>
      <c r="AA47">
        <v>1</v>
      </c>
      <c r="AC47">
        <v>1</v>
      </c>
      <c r="AE47">
        <v>1</v>
      </c>
      <c r="AG47">
        <v>1</v>
      </c>
      <c r="AI47">
        <v>1</v>
      </c>
      <c r="AK47">
        <v>1</v>
      </c>
      <c r="AM47">
        <v>1</v>
      </c>
      <c r="AO47">
        <v>1</v>
      </c>
      <c r="AQ47">
        <v>1</v>
      </c>
      <c r="AS47">
        <v>1</v>
      </c>
      <c r="AU47">
        <v>0</v>
      </c>
      <c r="AV47" t="s">
        <v>1055</v>
      </c>
      <c r="AW47">
        <v>1</v>
      </c>
      <c r="AY47">
        <v>1</v>
      </c>
      <c r="BA47">
        <v>1</v>
      </c>
      <c r="BC47">
        <v>1</v>
      </c>
      <c r="BE47">
        <v>0</v>
      </c>
      <c r="BF47" t="s">
        <v>1056</v>
      </c>
      <c r="BG47">
        <v>1</v>
      </c>
      <c r="BI47">
        <v>1</v>
      </c>
      <c r="BK47">
        <v>1</v>
      </c>
      <c r="BM47">
        <v>1</v>
      </c>
      <c r="BO47">
        <v>1</v>
      </c>
      <c r="BQ47">
        <v>0</v>
      </c>
      <c r="BR47" t="s">
        <v>1057</v>
      </c>
      <c r="BS47">
        <v>0</v>
      </c>
      <c r="BT47" t="s">
        <v>1046</v>
      </c>
      <c r="BU47">
        <v>1</v>
      </c>
      <c r="BW47">
        <v>1</v>
      </c>
      <c r="BY47">
        <v>1</v>
      </c>
      <c r="CA47">
        <v>1</v>
      </c>
      <c r="CC47">
        <v>1</v>
      </c>
      <c r="CE47">
        <v>1</v>
      </c>
      <c r="CG47">
        <v>1</v>
      </c>
      <c r="CI47">
        <v>1</v>
      </c>
    </row>
    <row r="48" spans="1:143" x14ac:dyDescent="0.35">
      <c r="A48" t="s">
        <v>1182</v>
      </c>
      <c r="B48" t="s">
        <v>7</v>
      </c>
      <c r="C48" s="8">
        <v>41</v>
      </c>
      <c r="D48" s="10">
        <v>35</v>
      </c>
      <c r="E48">
        <v>1</v>
      </c>
      <c r="G48">
        <v>1</v>
      </c>
      <c r="I48">
        <v>1</v>
      </c>
      <c r="K48">
        <v>1</v>
      </c>
      <c r="M48">
        <v>1</v>
      </c>
      <c r="O48">
        <v>0</v>
      </c>
      <c r="P48" t="s">
        <v>1189</v>
      </c>
      <c r="Q48">
        <v>1</v>
      </c>
      <c r="S48">
        <v>1</v>
      </c>
      <c r="U48">
        <v>1</v>
      </c>
      <c r="W48">
        <v>1</v>
      </c>
      <c r="Y48">
        <v>1</v>
      </c>
      <c r="AA48">
        <v>1</v>
      </c>
      <c r="AC48">
        <v>1</v>
      </c>
      <c r="AE48">
        <v>1</v>
      </c>
      <c r="AG48">
        <v>1</v>
      </c>
      <c r="AI48">
        <v>0</v>
      </c>
      <c r="AJ48" t="s">
        <v>631</v>
      </c>
      <c r="AK48">
        <v>1</v>
      </c>
      <c r="AM48">
        <v>1</v>
      </c>
      <c r="AO48">
        <v>1</v>
      </c>
      <c r="AQ48">
        <v>1</v>
      </c>
      <c r="AS48">
        <v>1</v>
      </c>
      <c r="AU48">
        <v>0</v>
      </c>
      <c r="AV48" t="s">
        <v>1188</v>
      </c>
      <c r="AW48">
        <v>1</v>
      </c>
      <c r="AY48">
        <v>0</v>
      </c>
      <c r="AZ48" t="s">
        <v>1186</v>
      </c>
      <c r="BA48">
        <v>0</v>
      </c>
      <c r="BB48" t="s">
        <v>1187</v>
      </c>
      <c r="BC48">
        <v>1</v>
      </c>
      <c r="BE48">
        <v>1</v>
      </c>
      <c r="BG48">
        <v>1</v>
      </c>
      <c r="BI48">
        <v>1</v>
      </c>
      <c r="BK48">
        <v>1</v>
      </c>
      <c r="BM48">
        <v>1</v>
      </c>
      <c r="BO48">
        <v>1</v>
      </c>
      <c r="BQ48">
        <v>1</v>
      </c>
      <c r="BS48">
        <v>0</v>
      </c>
      <c r="BT48" t="s">
        <v>1046</v>
      </c>
      <c r="BU48">
        <v>1</v>
      </c>
      <c r="BW48">
        <v>1</v>
      </c>
      <c r="BY48">
        <v>1</v>
      </c>
      <c r="CA48">
        <v>1</v>
      </c>
      <c r="CC48">
        <v>1</v>
      </c>
      <c r="CE48">
        <v>1</v>
      </c>
      <c r="CG48">
        <v>1</v>
      </c>
    </row>
    <row r="49" spans="1:139" x14ac:dyDescent="0.35">
      <c r="A49" t="s">
        <v>41</v>
      </c>
      <c r="B49" t="s">
        <v>7</v>
      </c>
      <c r="C49" s="8">
        <v>68</v>
      </c>
      <c r="D49" s="10">
        <v>67</v>
      </c>
      <c r="E49">
        <v>1</v>
      </c>
      <c r="G49">
        <v>1</v>
      </c>
      <c r="I49">
        <v>1</v>
      </c>
      <c r="K49">
        <v>1</v>
      </c>
      <c r="M49">
        <v>1</v>
      </c>
      <c r="O49">
        <v>1</v>
      </c>
      <c r="Q49">
        <v>1</v>
      </c>
      <c r="S49">
        <v>1</v>
      </c>
      <c r="U49">
        <v>1</v>
      </c>
      <c r="W49">
        <v>1</v>
      </c>
      <c r="Y49">
        <v>1</v>
      </c>
      <c r="AA49">
        <v>1</v>
      </c>
      <c r="AC49">
        <v>1</v>
      </c>
      <c r="AE49">
        <v>1</v>
      </c>
      <c r="AG49">
        <v>1</v>
      </c>
      <c r="AI49">
        <v>1</v>
      </c>
      <c r="AK49">
        <v>1</v>
      </c>
      <c r="AM49">
        <v>1</v>
      </c>
      <c r="AO49">
        <v>1</v>
      </c>
      <c r="AQ49">
        <v>1</v>
      </c>
      <c r="AS49">
        <v>1</v>
      </c>
      <c r="AU49">
        <v>1</v>
      </c>
      <c r="AW49">
        <v>1</v>
      </c>
      <c r="AY49">
        <v>1</v>
      </c>
      <c r="BA49">
        <v>1</v>
      </c>
      <c r="BC49">
        <v>1</v>
      </c>
      <c r="BE49">
        <v>1</v>
      </c>
      <c r="BG49">
        <v>1</v>
      </c>
      <c r="BI49">
        <v>1</v>
      </c>
      <c r="BK49">
        <v>1</v>
      </c>
      <c r="BM49">
        <v>1</v>
      </c>
      <c r="BO49">
        <v>1</v>
      </c>
      <c r="BQ49">
        <v>1</v>
      </c>
      <c r="BS49">
        <v>1</v>
      </c>
      <c r="BU49">
        <v>1</v>
      </c>
      <c r="BW49">
        <v>1</v>
      </c>
      <c r="BY49">
        <v>1</v>
      </c>
      <c r="CA49">
        <v>1</v>
      </c>
      <c r="CC49">
        <v>1</v>
      </c>
      <c r="CE49">
        <v>1</v>
      </c>
      <c r="CG49">
        <v>1</v>
      </c>
      <c r="CI49">
        <v>1</v>
      </c>
      <c r="CK49">
        <v>1</v>
      </c>
      <c r="CM49">
        <v>1</v>
      </c>
      <c r="CO49">
        <v>1</v>
      </c>
      <c r="CQ49">
        <v>1</v>
      </c>
      <c r="CS49">
        <v>1</v>
      </c>
      <c r="CU49">
        <v>0</v>
      </c>
      <c r="CV49" t="s">
        <v>1058</v>
      </c>
      <c r="CW49">
        <v>1</v>
      </c>
      <c r="CY49">
        <v>1</v>
      </c>
      <c r="DA49">
        <v>1</v>
      </c>
      <c r="DC49">
        <v>1</v>
      </c>
      <c r="DE49">
        <v>1</v>
      </c>
      <c r="DG49">
        <v>1</v>
      </c>
      <c r="DI49">
        <v>1</v>
      </c>
      <c r="DK49">
        <v>1</v>
      </c>
      <c r="DM49">
        <v>1</v>
      </c>
      <c r="DO49">
        <v>1</v>
      </c>
      <c r="DQ49">
        <v>1</v>
      </c>
      <c r="DS49">
        <v>1</v>
      </c>
      <c r="DU49">
        <v>1</v>
      </c>
      <c r="DW49">
        <v>1</v>
      </c>
      <c r="DY49">
        <v>1</v>
      </c>
      <c r="EA49">
        <v>1</v>
      </c>
      <c r="EC49">
        <v>1</v>
      </c>
      <c r="EE49">
        <v>1</v>
      </c>
      <c r="EG49">
        <v>1</v>
      </c>
      <c r="EI49">
        <v>1</v>
      </c>
    </row>
    <row r="50" spans="1:139" x14ac:dyDescent="0.35">
      <c r="A50" t="s">
        <v>42</v>
      </c>
      <c r="B50" t="s">
        <v>7</v>
      </c>
      <c r="C50" s="8">
        <f t="shared" si="2"/>
        <v>48</v>
      </c>
      <c r="D50" s="10">
        <f t="shared" si="3"/>
        <v>41</v>
      </c>
      <c r="E50">
        <v>1</v>
      </c>
      <c r="G50">
        <v>1</v>
      </c>
      <c r="I50">
        <v>1</v>
      </c>
      <c r="K50">
        <v>1</v>
      </c>
      <c r="M50">
        <v>1</v>
      </c>
      <c r="O50">
        <v>1</v>
      </c>
      <c r="Q50">
        <v>1</v>
      </c>
      <c r="S50">
        <v>1</v>
      </c>
      <c r="U50">
        <v>1</v>
      </c>
      <c r="W50">
        <v>1</v>
      </c>
      <c r="Y50">
        <v>1</v>
      </c>
      <c r="AA50">
        <v>1</v>
      </c>
      <c r="AC50">
        <v>1</v>
      </c>
      <c r="AE50">
        <v>1</v>
      </c>
      <c r="AG50">
        <v>1</v>
      </c>
      <c r="AI50">
        <v>0</v>
      </c>
      <c r="AJ50" t="s">
        <v>631</v>
      </c>
      <c r="AK50">
        <v>1</v>
      </c>
      <c r="AM50">
        <v>1</v>
      </c>
      <c r="AO50">
        <v>0</v>
      </c>
      <c r="AP50" t="s">
        <v>1059</v>
      </c>
      <c r="AQ50">
        <v>1</v>
      </c>
      <c r="AS50">
        <v>0</v>
      </c>
      <c r="AT50" t="s">
        <v>1013</v>
      </c>
      <c r="AU50">
        <v>1</v>
      </c>
      <c r="AW50">
        <v>0</v>
      </c>
      <c r="AX50" t="s">
        <v>1022</v>
      </c>
      <c r="AY50">
        <v>1</v>
      </c>
      <c r="BA50">
        <v>1</v>
      </c>
      <c r="BC50">
        <v>1</v>
      </c>
      <c r="BE50">
        <v>1</v>
      </c>
      <c r="BG50">
        <v>1</v>
      </c>
      <c r="BI50">
        <v>1</v>
      </c>
      <c r="BK50">
        <v>1</v>
      </c>
      <c r="BM50">
        <v>1</v>
      </c>
      <c r="BO50">
        <v>1</v>
      </c>
      <c r="BQ50">
        <v>1</v>
      </c>
      <c r="BS50">
        <v>1</v>
      </c>
      <c r="BU50">
        <v>1</v>
      </c>
      <c r="BW50">
        <v>1</v>
      </c>
      <c r="BY50">
        <v>1</v>
      </c>
      <c r="CA50">
        <v>1</v>
      </c>
      <c r="CC50">
        <v>1</v>
      </c>
      <c r="CE50">
        <v>0</v>
      </c>
      <c r="CF50" t="s">
        <v>1016</v>
      </c>
      <c r="CG50">
        <v>1</v>
      </c>
      <c r="CI50">
        <v>1</v>
      </c>
      <c r="CK50">
        <v>1</v>
      </c>
      <c r="CM50">
        <v>1</v>
      </c>
      <c r="CO50">
        <v>0</v>
      </c>
      <c r="CP50" t="s">
        <v>1060</v>
      </c>
      <c r="CQ50">
        <v>1</v>
      </c>
      <c r="CS50">
        <v>1</v>
      </c>
      <c r="CU50">
        <v>0</v>
      </c>
      <c r="CV50" t="s">
        <v>1061</v>
      </c>
    </row>
    <row r="51" spans="1:139" x14ac:dyDescent="0.35">
      <c r="A51" t="s">
        <v>43</v>
      </c>
      <c r="B51" t="s">
        <v>7</v>
      </c>
      <c r="C51" s="8">
        <f t="shared" si="2"/>
        <v>39</v>
      </c>
      <c r="D51" s="10">
        <f t="shared" si="3"/>
        <v>36</v>
      </c>
      <c r="E51">
        <v>1</v>
      </c>
      <c r="G51">
        <v>1</v>
      </c>
      <c r="I51">
        <v>1</v>
      </c>
      <c r="K51">
        <v>1</v>
      </c>
      <c r="M51">
        <v>1</v>
      </c>
      <c r="O51">
        <v>1</v>
      </c>
      <c r="Q51">
        <v>1</v>
      </c>
      <c r="S51">
        <v>1</v>
      </c>
      <c r="U51">
        <v>1</v>
      </c>
      <c r="W51">
        <v>1</v>
      </c>
      <c r="Y51">
        <v>1</v>
      </c>
      <c r="AA51">
        <v>1</v>
      </c>
      <c r="AC51">
        <v>1</v>
      </c>
      <c r="AE51">
        <v>1</v>
      </c>
      <c r="AG51">
        <v>1</v>
      </c>
      <c r="AI51">
        <v>1</v>
      </c>
      <c r="AK51">
        <v>1</v>
      </c>
      <c r="AM51">
        <v>0</v>
      </c>
      <c r="AN51" t="s">
        <v>1033</v>
      </c>
      <c r="AO51">
        <v>1</v>
      </c>
      <c r="AQ51">
        <v>1</v>
      </c>
      <c r="AS51">
        <v>1</v>
      </c>
      <c r="AU51">
        <v>1</v>
      </c>
      <c r="AW51">
        <v>1</v>
      </c>
      <c r="AY51">
        <v>1</v>
      </c>
      <c r="BA51">
        <v>1</v>
      </c>
      <c r="BC51">
        <v>1</v>
      </c>
      <c r="BE51">
        <v>1</v>
      </c>
      <c r="BG51">
        <v>1</v>
      </c>
      <c r="BI51">
        <v>1</v>
      </c>
      <c r="BK51">
        <v>1</v>
      </c>
      <c r="BM51">
        <v>0</v>
      </c>
      <c r="BN51" t="s">
        <v>1062</v>
      </c>
      <c r="BO51">
        <v>1</v>
      </c>
      <c r="BQ51">
        <v>0</v>
      </c>
      <c r="BR51" t="s">
        <v>1063</v>
      </c>
      <c r="BS51">
        <v>1</v>
      </c>
      <c r="BU51">
        <v>1</v>
      </c>
      <c r="BW51">
        <v>1</v>
      </c>
      <c r="BY51">
        <v>1</v>
      </c>
      <c r="CA51">
        <v>1</v>
      </c>
      <c r="CC51">
        <v>1</v>
      </c>
    </row>
    <row r="52" spans="1:139" x14ac:dyDescent="0.35">
      <c r="A52" t="s">
        <v>1212</v>
      </c>
      <c r="B52" t="s">
        <v>7</v>
      </c>
      <c r="C52" s="8">
        <v>41</v>
      </c>
      <c r="D52" s="10">
        <v>39</v>
      </c>
      <c r="E52">
        <v>1</v>
      </c>
      <c r="G52">
        <v>1</v>
      </c>
      <c r="I52">
        <v>1</v>
      </c>
      <c r="K52">
        <v>1</v>
      </c>
      <c r="M52">
        <v>1</v>
      </c>
      <c r="O52">
        <v>1</v>
      </c>
      <c r="Q52">
        <v>1</v>
      </c>
      <c r="S52">
        <v>1</v>
      </c>
      <c r="U52">
        <v>1</v>
      </c>
      <c r="W52">
        <v>1</v>
      </c>
      <c r="Y52">
        <v>1</v>
      </c>
      <c r="AA52">
        <v>1</v>
      </c>
      <c r="AC52">
        <v>1</v>
      </c>
      <c r="AE52">
        <v>1</v>
      </c>
      <c r="AG52">
        <v>1</v>
      </c>
      <c r="AI52">
        <v>1</v>
      </c>
      <c r="AK52">
        <v>1</v>
      </c>
      <c r="AM52">
        <v>1</v>
      </c>
      <c r="AO52">
        <v>1</v>
      </c>
      <c r="AQ52">
        <v>1</v>
      </c>
      <c r="AS52">
        <v>1</v>
      </c>
      <c r="AU52">
        <v>1</v>
      </c>
      <c r="AW52">
        <v>1</v>
      </c>
      <c r="AY52">
        <v>1</v>
      </c>
      <c r="BA52">
        <v>1</v>
      </c>
      <c r="BC52">
        <v>1</v>
      </c>
      <c r="BE52">
        <v>1</v>
      </c>
      <c r="BG52">
        <v>1</v>
      </c>
      <c r="BI52">
        <v>1</v>
      </c>
      <c r="BK52">
        <v>1</v>
      </c>
      <c r="BM52">
        <v>1</v>
      </c>
      <c r="BO52">
        <v>1</v>
      </c>
      <c r="BQ52">
        <v>1</v>
      </c>
      <c r="BS52">
        <v>1</v>
      </c>
      <c r="BU52">
        <v>1</v>
      </c>
      <c r="BW52">
        <v>1</v>
      </c>
      <c r="BY52">
        <v>1</v>
      </c>
      <c r="CA52">
        <v>1</v>
      </c>
      <c r="CC52">
        <v>0</v>
      </c>
      <c r="CD52" t="s">
        <v>1215</v>
      </c>
      <c r="CE52">
        <v>1</v>
      </c>
      <c r="CG52">
        <v>0</v>
      </c>
      <c r="CH52" t="s">
        <v>1214</v>
      </c>
    </row>
    <row r="53" spans="1:139" x14ac:dyDescent="0.35">
      <c r="A53" t="s">
        <v>44</v>
      </c>
      <c r="B53" t="s">
        <v>7</v>
      </c>
      <c r="C53" s="8">
        <f t="shared" si="2"/>
        <v>52</v>
      </c>
      <c r="D53" s="10">
        <f t="shared" si="3"/>
        <v>44</v>
      </c>
      <c r="E53">
        <v>1</v>
      </c>
      <c r="G53">
        <v>1</v>
      </c>
      <c r="I53">
        <v>1</v>
      </c>
      <c r="K53">
        <v>1</v>
      </c>
      <c r="M53">
        <v>1</v>
      </c>
      <c r="O53">
        <v>1</v>
      </c>
      <c r="Q53">
        <v>1</v>
      </c>
      <c r="S53">
        <v>1</v>
      </c>
      <c r="U53">
        <v>1</v>
      </c>
      <c r="W53">
        <v>1</v>
      </c>
      <c r="Y53">
        <v>1</v>
      </c>
      <c r="AA53">
        <v>1</v>
      </c>
      <c r="AC53">
        <v>1</v>
      </c>
      <c r="AE53">
        <v>1</v>
      </c>
      <c r="AG53">
        <v>1</v>
      </c>
      <c r="AI53">
        <v>1</v>
      </c>
      <c r="AK53">
        <v>1</v>
      </c>
      <c r="AM53">
        <v>0</v>
      </c>
      <c r="AN53" t="s">
        <v>1033</v>
      </c>
      <c r="AO53">
        <v>1</v>
      </c>
      <c r="AQ53">
        <v>1</v>
      </c>
      <c r="AS53">
        <v>1</v>
      </c>
      <c r="AU53">
        <v>1</v>
      </c>
      <c r="AW53">
        <v>1</v>
      </c>
      <c r="AY53">
        <v>1</v>
      </c>
      <c r="BA53">
        <v>1</v>
      </c>
      <c r="BC53">
        <v>1</v>
      </c>
      <c r="BE53">
        <v>1</v>
      </c>
      <c r="BG53">
        <v>1</v>
      </c>
      <c r="BI53">
        <v>1</v>
      </c>
      <c r="BK53">
        <v>1</v>
      </c>
      <c r="BM53">
        <v>1</v>
      </c>
      <c r="BO53">
        <v>1</v>
      </c>
      <c r="BQ53">
        <v>1</v>
      </c>
      <c r="BS53">
        <v>1</v>
      </c>
      <c r="BU53">
        <v>1</v>
      </c>
      <c r="BW53">
        <v>1</v>
      </c>
      <c r="BY53">
        <v>1</v>
      </c>
      <c r="CA53">
        <v>1</v>
      </c>
      <c r="CC53">
        <v>0</v>
      </c>
      <c r="CD53" t="s">
        <v>1064</v>
      </c>
      <c r="CE53">
        <v>1</v>
      </c>
      <c r="CG53">
        <v>1</v>
      </c>
      <c r="CI53">
        <v>1</v>
      </c>
      <c r="CK53">
        <v>1</v>
      </c>
      <c r="CM53">
        <v>1</v>
      </c>
      <c r="CO53">
        <v>1</v>
      </c>
      <c r="CQ53">
        <v>1</v>
      </c>
      <c r="CS53">
        <v>0</v>
      </c>
      <c r="CT53" t="s">
        <v>1065</v>
      </c>
      <c r="CU53">
        <v>1</v>
      </c>
      <c r="CW53">
        <v>1</v>
      </c>
      <c r="CY53">
        <v>0</v>
      </c>
      <c r="CZ53" t="s">
        <v>1066</v>
      </c>
      <c r="DA53">
        <v>0</v>
      </c>
      <c r="DB53" t="s">
        <v>1067</v>
      </c>
      <c r="DC53">
        <v>1</v>
      </c>
    </row>
    <row r="54" spans="1:139" x14ac:dyDescent="0.35">
      <c r="A54" t="s">
        <v>45</v>
      </c>
      <c r="B54" t="s">
        <v>7</v>
      </c>
      <c r="C54" s="8">
        <f t="shared" si="2"/>
        <v>27</v>
      </c>
      <c r="D54" s="10">
        <f t="shared" si="3"/>
        <v>22</v>
      </c>
      <c r="E54">
        <v>1</v>
      </c>
      <c r="G54">
        <v>1</v>
      </c>
      <c r="I54">
        <v>1</v>
      </c>
      <c r="K54">
        <v>1</v>
      </c>
      <c r="M54">
        <v>0</v>
      </c>
      <c r="N54" t="s">
        <v>1032</v>
      </c>
      <c r="O54">
        <v>1</v>
      </c>
      <c r="Q54">
        <v>1</v>
      </c>
      <c r="S54">
        <v>0</v>
      </c>
      <c r="T54" t="s">
        <v>1068</v>
      </c>
      <c r="U54">
        <v>1</v>
      </c>
      <c r="W54">
        <v>1</v>
      </c>
      <c r="Y54">
        <v>0</v>
      </c>
      <c r="Z54" t="s">
        <v>1069</v>
      </c>
      <c r="AA54">
        <v>1</v>
      </c>
      <c r="AC54">
        <v>1</v>
      </c>
      <c r="AE54">
        <v>1</v>
      </c>
      <c r="AG54">
        <v>0</v>
      </c>
      <c r="AH54" t="s">
        <v>1070</v>
      </c>
      <c r="AI54">
        <v>1</v>
      </c>
      <c r="AK54">
        <v>1</v>
      </c>
      <c r="AM54">
        <v>1</v>
      </c>
      <c r="AO54">
        <v>1</v>
      </c>
      <c r="AQ54">
        <v>1</v>
      </c>
      <c r="AS54">
        <v>1</v>
      </c>
      <c r="AU54">
        <v>0</v>
      </c>
      <c r="AV54" t="s">
        <v>1010</v>
      </c>
      <c r="AW54">
        <v>1</v>
      </c>
      <c r="AY54">
        <v>1</v>
      </c>
      <c r="BA54">
        <v>1</v>
      </c>
      <c r="BC54">
        <v>1</v>
      </c>
      <c r="BE54">
        <v>1</v>
      </c>
    </row>
    <row r="55" spans="1:139" x14ac:dyDescent="0.35">
      <c r="A55" t="s">
        <v>46</v>
      </c>
      <c r="B55" t="s">
        <v>7</v>
      </c>
      <c r="C55" s="8">
        <f t="shared" si="2"/>
        <v>47</v>
      </c>
      <c r="D55" s="10">
        <f t="shared" si="3"/>
        <v>42</v>
      </c>
      <c r="E55">
        <v>1</v>
      </c>
      <c r="G55">
        <v>1</v>
      </c>
      <c r="I55">
        <v>1</v>
      </c>
      <c r="K55">
        <v>1</v>
      </c>
      <c r="M55">
        <v>1</v>
      </c>
      <c r="O55">
        <v>1</v>
      </c>
      <c r="Q55">
        <v>1</v>
      </c>
      <c r="S55">
        <v>1</v>
      </c>
      <c r="U55">
        <v>1</v>
      </c>
      <c r="W55">
        <v>1</v>
      </c>
      <c r="Y55">
        <v>1</v>
      </c>
      <c r="AA55">
        <v>1</v>
      </c>
      <c r="AC55">
        <v>1</v>
      </c>
      <c r="AE55">
        <v>1</v>
      </c>
      <c r="AG55">
        <v>1</v>
      </c>
      <c r="AI55">
        <v>1</v>
      </c>
      <c r="AK55">
        <v>1</v>
      </c>
      <c r="AM55">
        <v>1</v>
      </c>
      <c r="AO55">
        <v>1</v>
      </c>
      <c r="AQ55">
        <v>1</v>
      </c>
      <c r="AS55">
        <v>1</v>
      </c>
      <c r="AU55">
        <v>0</v>
      </c>
      <c r="AV55" t="s">
        <v>1071</v>
      </c>
      <c r="AW55">
        <v>1</v>
      </c>
      <c r="AY55">
        <v>1</v>
      </c>
      <c r="BA55">
        <v>1</v>
      </c>
      <c r="BC55">
        <v>1</v>
      </c>
      <c r="BE55">
        <v>1</v>
      </c>
      <c r="BG55">
        <v>1</v>
      </c>
      <c r="BI55">
        <v>1</v>
      </c>
      <c r="BK55">
        <v>1</v>
      </c>
      <c r="BM55">
        <v>1</v>
      </c>
      <c r="BO55">
        <v>1</v>
      </c>
      <c r="BQ55">
        <v>1</v>
      </c>
      <c r="BS55">
        <v>0</v>
      </c>
      <c r="BT55" t="s">
        <v>1031</v>
      </c>
      <c r="BU55">
        <v>1</v>
      </c>
      <c r="BW55">
        <v>1</v>
      </c>
      <c r="BY55">
        <v>1</v>
      </c>
      <c r="CA55">
        <v>1</v>
      </c>
      <c r="CC55">
        <v>0</v>
      </c>
      <c r="CD55" t="s">
        <v>1072</v>
      </c>
      <c r="CE55">
        <v>1</v>
      </c>
      <c r="CG55">
        <v>0</v>
      </c>
      <c r="CH55" t="s">
        <v>1073</v>
      </c>
      <c r="CI55">
        <v>1</v>
      </c>
      <c r="CK55">
        <v>1</v>
      </c>
      <c r="CM55">
        <v>1</v>
      </c>
      <c r="CO55">
        <v>1</v>
      </c>
      <c r="CQ55">
        <v>0</v>
      </c>
      <c r="CR55" t="s">
        <v>1074</v>
      </c>
      <c r="CS55">
        <v>1</v>
      </c>
    </row>
    <row r="56" spans="1:139" x14ac:dyDescent="0.35">
      <c r="A56" t="s">
        <v>47</v>
      </c>
      <c r="B56" t="s">
        <v>7</v>
      </c>
      <c r="C56" s="8">
        <v>68</v>
      </c>
      <c r="D56" s="10">
        <v>67</v>
      </c>
      <c r="E56">
        <v>1</v>
      </c>
      <c r="G56">
        <v>1</v>
      </c>
      <c r="I56">
        <v>1</v>
      </c>
      <c r="K56">
        <v>1</v>
      </c>
      <c r="M56">
        <v>1</v>
      </c>
      <c r="O56">
        <v>1</v>
      </c>
      <c r="Q56">
        <v>1</v>
      </c>
      <c r="S56">
        <v>1</v>
      </c>
      <c r="U56">
        <v>1</v>
      </c>
      <c r="W56">
        <v>1</v>
      </c>
      <c r="Y56">
        <v>1</v>
      </c>
      <c r="AA56">
        <v>1</v>
      </c>
      <c r="AC56">
        <v>1</v>
      </c>
      <c r="AE56">
        <v>1</v>
      </c>
      <c r="AG56">
        <v>1</v>
      </c>
      <c r="AI56">
        <v>1</v>
      </c>
      <c r="AK56">
        <v>1</v>
      </c>
      <c r="AM56">
        <v>1</v>
      </c>
      <c r="AO56">
        <v>1</v>
      </c>
      <c r="AQ56">
        <v>1</v>
      </c>
      <c r="AS56">
        <v>1</v>
      </c>
      <c r="AU56">
        <v>1</v>
      </c>
      <c r="AW56">
        <v>1</v>
      </c>
      <c r="AY56">
        <v>1</v>
      </c>
      <c r="BA56">
        <v>1</v>
      </c>
      <c r="BC56">
        <v>1</v>
      </c>
      <c r="BE56">
        <v>1</v>
      </c>
      <c r="BG56">
        <v>1</v>
      </c>
      <c r="BI56">
        <v>1</v>
      </c>
      <c r="BK56">
        <v>1</v>
      </c>
      <c r="BM56">
        <v>1</v>
      </c>
      <c r="BO56">
        <v>1</v>
      </c>
      <c r="BQ56">
        <v>1</v>
      </c>
      <c r="BS56">
        <v>1</v>
      </c>
      <c r="BU56">
        <v>1</v>
      </c>
      <c r="BW56">
        <v>1</v>
      </c>
      <c r="BY56">
        <v>1</v>
      </c>
      <c r="CA56">
        <v>1</v>
      </c>
      <c r="CC56">
        <v>1</v>
      </c>
      <c r="CE56">
        <v>1</v>
      </c>
      <c r="CG56">
        <v>1</v>
      </c>
      <c r="CI56">
        <v>1</v>
      </c>
      <c r="CK56">
        <v>1</v>
      </c>
      <c r="CM56">
        <v>1</v>
      </c>
      <c r="CO56">
        <v>1</v>
      </c>
      <c r="CQ56">
        <v>1</v>
      </c>
      <c r="CS56">
        <v>1</v>
      </c>
      <c r="CU56">
        <v>1</v>
      </c>
      <c r="CW56">
        <v>1</v>
      </c>
      <c r="CY56">
        <v>1</v>
      </c>
      <c r="DA56">
        <v>1</v>
      </c>
      <c r="DC56">
        <v>1</v>
      </c>
      <c r="DE56">
        <v>1</v>
      </c>
      <c r="DG56">
        <v>1</v>
      </c>
      <c r="DI56">
        <v>1</v>
      </c>
      <c r="DK56">
        <v>1</v>
      </c>
      <c r="DM56">
        <v>1</v>
      </c>
      <c r="DO56">
        <v>1</v>
      </c>
      <c r="DQ56">
        <v>0</v>
      </c>
      <c r="DR56" t="s">
        <v>1075</v>
      </c>
      <c r="DS56">
        <v>1</v>
      </c>
      <c r="DU56">
        <v>1</v>
      </c>
      <c r="DW56">
        <v>1</v>
      </c>
      <c r="DY56">
        <v>1</v>
      </c>
      <c r="EA56">
        <v>1</v>
      </c>
      <c r="EC56">
        <v>1</v>
      </c>
      <c r="EE56">
        <v>1</v>
      </c>
      <c r="EG56">
        <v>1</v>
      </c>
      <c r="EI56">
        <v>1</v>
      </c>
    </row>
    <row r="57" spans="1:139" x14ac:dyDescent="0.35">
      <c r="A57" t="s">
        <v>48</v>
      </c>
      <c r="B57" t="s">
        <v>7</v>
      </c>
      <c r="C57" s="8">
        <f t="shared" si="2"/>
        <v>37</v>
      </c>
      <c r="D57" s="10">
        <f t="shared" si="3"/>
        <v>32</v>
      </c>
      <c r="E57">
        <v>1</v>
      </c>
      <c r="G57">
        <v>1</v>
      </c>
      <c r="I57">
        <v>1</v>
      </c>
      <c r="K57">
        <v>1</v>
      </c>
      <c r="M57">
        <v>1</v>
      </c>
      <c r="O57">
        <v>1</v>
      </c>
      <c r="Q57">
        <v>1</v>
      </c>
      <c r="S57">
        <v>1</v>
      </c>
      <c r="U57">
        <v>0</v>
      </c>
      <c r="V57" t="s">
        <v>593</v>
      </c>
      <c r="W57">
        <v>1</v>
      </c>
      <c r="Y57">
        <v>1</v>
      </c>
      <c r="AA57">
        <v>1</v>
      </c>
      <c r="AC57">
        <v>1</v>
      </c>
      <c r="AE57">
        <v>1</v>
      </c>
      <c r="AG57">
        <v>1</v>
      </c>
      <c r="AI57">
        <v>1</v>
      </c>
      <c r="AK57">
        <v>1</v>
      </c>
      <c r="AM57">
        <v>0</v>
      </c>
      <c r="AN57" t="s">
        <v>1033</v>
      </c>
      <c r="AO57">
        <v>1</v>
      </c>
      <c r="AQ57">
        <v>1</v>
      </c>
      <c r="AS57">
        <v>1</v>
      </c>
      <c r="AU57">
        <v>0</v>
      </c>
      <c r="AV57" t="s">
        <v>524</v>
      </c>
      <c r="AW57">
        <v>1</v>
      </c>
      <c r="AY57">
        <v>1</v>
      </c>
      <c r="BA57">
        <v>0</v>
      </c>
      <c r="BB57" t="s">
        <v>620</v>
      </c>
      <c r="BC57">
        <v>1</v>
      </c>
      <c r="BE57">
        <v>1</v>
      </c>
      <c r="BG57">
        <v>1</v>
      </c>
      <c r="BI57">
        <v>0</v>
      </c>
      <c r="BJ57" t="s">
        <v>1076</v>
      </c>
      <c r="BK57">
        <v>1</v>
      </c>
      <c r="BM57">
        <v>1</v>
      </c>
      <c r="BO57">
        <v>1</v>
      </c>
      <c r="BQ57">
        <v>1</v>
      </c>
      <c r="BS57">
        <v>1</v>
      </c>
      <c r="BU57">
        <v>1</v>
      </c>
      <c r="BW57">
        <v>1</v>
      </c>
      <c r="BY57">
        <v>1</v>
      </c>
    </row>
    <row r="58" spans="1:139" x14ac:dyDescent="0.35">
      <c r="A58" t="s">
        <v>49</v>
      </c>
      <c r="B58" s="21" t="s">
        <v>7</v>
      </c>
      <c r="C58" s="8">
        <f t="shared" si="2"/>
        <v>53</v>
      </c>
      <c r="D58" s="10">
        <v>51</v>
      </c>
      <c r="E58">
        <v>1</v>
      </c>
      <c r="G58">
        <v>1</v>
      </c>
      <c r="I58">
        <v>1</v>
      </c>
      <c r="K58">
        <v>1</v>
      </c>
      <c r="M58">
        <v>1</v>
      </c>
      <c r="O58">
        <v>1</v>
      </c>
      <c r="Q58">
        <v>1</v>
      </c>
      <c r="S58">
        <v>1</v>
      </c>
      <c r="U58">
        <v>1</v>
      </c>
      <c r="W58">
        <v>1</v>
      </c>
      <c r="Y58">
        <v>1</v>
      </c>
      <c r="AA58">
        <v>1</v>
      </c>
      <c r="AC58">
        <v>1</v>
      </c>
      <c r="AE58">
        <v>1</v>
      </c>
      <c r="AG58">
        <v>1</v>
      </c>
      <c r="AI58">
        <v>1</v>
      </c>
      <c r="AK58">
        <v>1</v>
      </c>
      <c r="AM58">
        <v>1</v>
      </c>
      <c r="AO58">
        <v>1</v>
      </c>
      <c r="AQ58">
        <v>1</v>
      </c>
      <c r="AS58">
        <v>1</v>
      </c>
      <c r="AU58">
        <v>0</v>
      </c>
      <c r="AV58" t="s">
        <v>1030</v>
      </c>
      <c r="AW58">
        <v>1</v>
      </c>
      <c r="AY58">
        <v>1</v>
      </c>
      <c r="BA58">
        <v>1</v>
      </c>
      <c r="BC58">
        <v>1</v>
      </c>
      <c r="BE58">
        <v>1</v>
      </c>
      <c r="BG58">
        <v>1</v>
      </c>
      <c r="BI58">
        <v>1</v>
      </c>
      <c r="BK58">
        <v>1</v>
      </c>
      <c r="BM58">
        <v>1</v>
      </c>
      <c r="BO58">
        <v>1</v>
      </c>
      <c r="BQ58">
        <v>1</v>
      </c>
      <c r="BS58">
        <v>1</v>
      </c>
      <c r="BU58">
        <v>1</v>
      </c>
      <c r="BW58">
        <v>1</v>
      </c>
      <c r="BY58">
        <v>1</v>
      </c>
      <c r="CA58">
        <v>1</v>
      </c>
      <c r="CC58">
        <v>1</v>
      </c>
      <c r="CE58">
        <v>1</v>
      </c>
      <c r="CG58">
        <v>1</v>
      </c>
      <c r="CI58">
        <v>1</v>
      </c>
      <c r="CK58">
        <v>1</v>
      </c>
      <c r="CM58">
        <v>1</v>
      </c>
      <c r="CO58">
        <v>1</v>
      </c>
      <c r="CQ58">
        <v>1</v>
      </c>
      <c r="CS58">
        <v>1</v>
      </c>
      <c r="CU58">
        <v>1</v>
      </c>
      <c r="CW58">
        <v>1</v>
      </c>
      <c r="CY58">
        <v>0</v>
      </c>
      <c r="CZ58" t="s">
        <v>1077</v>
      </c>
      <c r="DA58">
        <v>1</v>
      </c>
      <c r="DC58">
        <v>1</v>
      </c>
      <c r="DE58">
        <v>1</v>
      </c>
    </row>
  </sheetData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C1" sqref="C1:C1048576"/>
    </sheetView>
  </sheetViews>
  <sheetFormatPr defaultRowHeight="14.5" x14ac:dyDescent="0.35"/>
  <cols>
    <col min="1" max="1" width="12" customWidth="1"/>
    <col min="3" max="3" width="11.7265625" customWidth="1"/>
    <col min="4" max="4" width="23.453125" customWidth="1"/>
    <col min="5" max="5" width="23.7265625" bestFit="1" customWidth="1"/>
  </cols>
  <sheetData>
    <row r="1" spans="1:5" x14ac:dyDescent="0.35">
      <c r="A1" s="23" t="s">
        <v>0</v>
      </c>
      <c r="B1" s="24" t="s">
        <v>50</v>
      </c>
      <c r="C1" s="3" t="s">
        <v>1078</v>
      </c>
      <c r="D1" s="3" t="s">
        <v>1079</v>
      </c>
      <c r="E1" s="3" t="s">
        <v>1080</v>
      </c>
    </row>
    <row r="2" spans="1:5" s="7" customFormat="1" x14ac:dyDescent="0.35">
      <c r="A2" t="s">
        <v>6</v>
      </c>
      <c r="B2" t="s">
        <v>7</v>
      </c>
      <c r="C2" s="5" t="s">
        <v>1081</v>
      </c>
      <c r="D2" s="5">
        <v>31</v>
      </c>
      <c r="E2" s="5">
        <v>0</v>
      </c>
    </row>
    <row r="3" spans="1:5" s="7" customFormat="1" x14ac:dyDescent="0.35">
      <c r="A3" t="s">
        <v>1136</v>
      </c>
      <c r="B3" t="s">
        <v>7</v>
      </c>
      <c r="C3" s="5"/>
      <c r="D3" s="5"/>
      <c r="E3" s="5"/>
    </row>
    <row r="4" spans="1:5" x14ac:dyDescent="0.35">
      <c r="A4" t="s">
        <v>10</v>
      </c>
      <c r="B4" t="s">
        <v>7</v>
      </c>
      <c r="C4" t="s">
        <v>1081</v>
      </c>
      <c r="D4">
        <v>33</v>
      </c>
      <c r="E4">
        <v>1</v>
      </c>
    </row>
    <row r="5" spans="1:5" x14ac:dyDescent="0.35">
      <c r="A5" t="s">
        <v>12</v>
      </c>
      <c r="B5" t="s">
        <v>7</v>
      </c>
      <c r="C5" t="s">
        <v>1081</v>
      </c>
      <c r="D5">
        <v>33</v>
      </c>
      <c r="E5">
        <v>0</v>
      </c>
    </row>
    <row r="6" spans="1:5" x14ac:dyDescent="0.35">
      <c r="A6" t="s">
        <v>13</v>
      </c>
      <c r="B6" t="s">
        <v>7</v>
      </c>
      <c r="C6" t="s">
        <v>1081</v>
      </c>
      <c r="D6">
        <v>29</v>
      </c>
      <c r="E6">
        <v>2</v>
      </c>
    </row>
    <row r="7" spans="1:5" x14ac:dyDescent="0.35">
      <c r="A7" t="s">
        <v>14</v>
      </c>
      <c r="B7" t="s">
        <v>7</v>
      </c>
      <c r="C7" t="s">
        <v>1081</v>
      </c>
      <c r="D7">
        <v>35</v>
      </c>
      <c r="E7">
        <v>0</v>
      </c>
    </row>
    <row r="8" spans="1:5" x14ac:dyDescent="0.35">
      <c r="A8" t="s">
        <v>1131</v>
      </c>
      <c r="B8" t="s">
        <v>7</v>
      </c>
    </row>
    <row r="9" spans="1:5" x14ac:dyDescent="0.35">
      <c r="A9" t="s">
        <v>15</v>
      </c>
      <c r="B9" t="s">
        <v>7</v>
      </c>
      <c r="C9" t="s">
        <v>1081</v>
      </c>
      <c r="D9">
        <v>24</v>
      </c>
      <c r="E9">
        <v>0</v>
      </c>
    </row>
    <row r="10" spans="1:5" x14ac:dyDescent="0.35">
      <c r="A10" t="s">
        <v>1132</v>
      </c>
      <c r="B10" t="s">
        <v>7</v>
      </c>
    </row>
    <row r="11" spans="1:5" x14ac:dyDescent="0.35">
      <c r="A11" t="s">
        <v>16</v>
      </c>
      <c r="B11" t="s">
        <v>7</v>
      </c>
      <c r="C11" t="s">
        <v>1081</v>
      </c>
      <c r="D11" s="5">
        <v>30</v>
      </c>
      <c r="E11" s="5">
        <v>1</v>
      </c>
    </row>
    <row r="12" spans="1:5" x14ac:dyDescent="0.35">
      <c r="A12" t="s">
        <v>18</v>
      </c>
      <c r="B12" t="s">
        <v>7</v>
      </c>
      <c r="C12" t="s">
        <v>1081</v>
      </c>
      <c r="D12" s="5">
        <v>28</v>
      </c>
      <c r="E12" s="5">
        <v>0</v>
      </c>
    </row>
    <row r="13" spans="1:5" x14ac:dyDescent="0.35">
      <c r="A13" t="s">
        <v>19</v>
      </c>
      <c r="B13" t="s">
        <v>7</v>
      </c>
      <c r="C13" t="s">
        <v>1081</v>
      </c>
      <c r="D13">
        <v>31</v>
      </c>
      <c r="E13">
        <v>1</v>
      </c>
    </row>
    <row r="14" spans="1:5" x14ac:dyDescent="0.35">
      <c r="A14" t="s">
        <v>20</v>
      </c>
      <c r="B14" t="s">
        <v>7</v>
      </c>
      <c r="C14" t="s">
        <v>1081</v>
      </c>
      <c r="D14">
        <v>25</v>
      </c>
      <c r="E14">
        <v>0</v>
      </c>
    </row>
    <row r="15" spans="1:5" x14ac:dyDescent="0.35">
      <c r="A15" t="s">
        <v>1137</v>
      </c>
      <c r="B15" t="s">
        <v>7</v>
      </c>
    </row>
    <row r="16" spans="1:5" x14ac:dyDescent="0.35">
      <c r="A16" t="s">
        <v>21</v>
      </c>
      <c r="B16" t="s">
        <v>7</v>
      </c>
      <c r="C16" t="s">
        <v>1081</v>
      </c>
      <c r="D16">
        <v>38</v>
      </c>
      <c r="E16">
        <v>0</v>
      </c>
    </row>
    <row r="17" spans="1:7" x14ac:dyDescent="0.35">
      <c r="A17" t="s">
        <v>1133</v>
      </c>
      <c r="B17" t="s">
        <v>7</v>
      </c>
    </row>
    <row r="18" spans="1:7" x14ac:dyDescent="0.35">
      <c r="A18" t="s">
        <v>236</v>
      </c>
      <c r="B18" t="s">
        <v>7</v>
      </c>
      <c r="C18" t="s">
        <v>1081</v>
      </c>
      <c r="D18">
        <v>50</v>
      </c>
      <c r="E18">
        <v>0</v>
      </c>
    </row>
    <row r="19" spans="1:7" x14ac:dyDescent="0.35">
      <c r="A19" t="s">
        <v>23</v>
      </c>
      <c r="B19" t="s">
        <v>7</v>
      </c>
      <c r="C19" t="s">
        <v>1081</v>
      </c>
      <c r="D19">
        <v>36</v>
      </c>
      <c r="E19">
        <v>0</v>
      </c>
      <c r="G19" t="s">
        <v>1082</v>
      </c>
    </row>
    <row r="20" spans="1:7" x14ac:dyDescent="0.35">
      <c r="A20" t="s">
        <v>1134</v>
      </c>
      <c r="B20" t="s">
        <v>7</v>
      </c>
    </row>
    <row r="21" spans="1:7" x14ac:dyDescent="0.35">
      <c r="A21" t="s">
        <v>24</v>
      </c>
      <c r="B21" t="s">
        <v>7</v>
      </c>
      <c r="C21" t="s">
        <v>1081</v>
      </c>
      <c r="D21">
        <v>33</v>
      </c>
      <c r="E21">
        <v>4</v>
      </c>
    </row>
    <row r="22" spans="1:7" x14ac:dyDescent="0.35">
      <c r="A22" t="s">
        <v>25</v>
      </c>
      <c r="B22" t="s">
        <v>7</v>
      </c>
      <c r="C22" t="s">
        <v>1081</v>
      </c>
      <c r="D22">
        <v>35</v>
      </c>
      <c r="E22">
        <v>0</v>
      </c>
    </row>
    <row r="23" spans="1:7" x14ac:dyDescent="0.35">
      <c r="A23" s="21" t="s">
        <v>1135</v>
      </c>
      <c r="B23" t="s">
        <v>7</v>
      </c>
    </row>
    <row r="24" spans="1:7" x14ac:dyDescent="0.35">
      <c r="A24" t="s">
        <v>26</v>
      </c>
      <c r="B24" t="s">
        <v>7</v>
      </c>
      <c r="C24" t="s">
        <v>1083</v>
      </c>
      <c r="D24">
        <v>52</v>
      </c>
      <c r="E24">
        <v>0</v>
      </c>
    </row>
    <row r="25" spans="1:7" x14ac:dyDescent="0.35">
      <c r="A25" t="s">
        <v>28</v>
      </c>
      <c r="B25" t="s">
        <v>7</v>
      </c>
      <c r="C25" t="s">
        <v>1083</v>
      </c>
      <c r="D25">
        <v>27</v>
      </c>
      <c r="E25">
        <v>0</v>
      </c>
    </row>
    <row r="26" spans="1:7" x14ac:dyDescent="0.35">
      <c r="A26" t="s">
        <v>29</v>
      </c>
      <c r="B26" t="s">
        <v>7</v>
      </c>
      <c r="C26" t="s">
        <v>1083</v>
      </c>
      <c r="D26">
        <v>42</v>
      </c>
      <c r="E26">
        <v>3</v>
      </c>
    </row>
    <row r="27" spans="1:7" x14ac:dyDescent="0.35">
      <c r="A27" t="s">
        <v>31</v>
      </c>
      <c r="B27" t="s">
        <v>7</v>
      </c>
      <c r="C27" t="s">
        <v>1083</v>
      </c>
      <c r="D27">
        <v>48</v>
      </c>
      <c r="E27">
        <v>1</v>
      </c>
    </row>
    <row r="28" spans="1:7" x14ac:dyDescent="0.35">
      <c r="A28" t="s">
        <v>32</v>
      </c>
      <c r="B28" t="s">
        <v>7</v>
      </c>
      <c r="C28" t="s">
        <v>1083</v>
      </c>
      <c r="D28">
        <v>33</v>
      </c>
      <c r="E28">
        <v>0</v>
      </c>
    </row>
    <row r="29" spans="1:7" x14ac:dyDescent="0.35">
      <c r="A29" t="s">
        <v>33</v>
      </c>
      <c r="B29" t="s">
        <v>7</v>
      </c>
      <c r="C29" t="s">
        <v>1083</v>
      </c>
      <c r="D29">
        <v>34</v>
      </c>
      <c r="E29">
        <v>0</v>
      </c>
    </row>
    <row r="30" spans="1:7" x14ac:dyDescent="0.35">
      <c r="A30" t="s">
        <v>34</v>
      </c>
      <c r="B30" t="s">
        <v>7</v>
      </c>
      <c r="C30" t="s">
        <v>1083</v>
      </c>
      <c r="D30">
        <v>53</v>
      </c>
      <c r="E30">
        <v>0</v>
      </c>
    </row>
    <row r="31" spans="1:7" x14ac:dyDescent="0.35">
      <c r="A31" t="s">
        <v>35</v>
      </c>
      <c r="B31" t="s">
        <v>7</v>
      </c>
      <c r="C31" t="s">
        <v>1083</v>
      </c>
      <c r="D31">
        <v>41</v>
      </c>
      <c r="E31">
        <v>0</v>
      </c>
    </row>
    <row r="32" spans="1:7" x14ac:dyDescent="0.35">
      <c r="A32" t="s">
        <v>36</v>
      </c>
      <c r="B32" t="s">
        <v>7</v>
      </c>
      <c r="C32" t="s">
        <v>1083</v>
      </c>
      <c r="D32">
        <v>27</v>
      </c>
      <c r="E32">
        <v>0</v>
      </c>
    </row>
    <row r="33" spans="1:5" x14ac:dyDescent="0.35">
      <c r="A33" t="s">
        <v>37</v>
      </c>
      <c r="B33" t="s">
        <v>7</v>
      </c>
      <c r="C33" t="s">
        <v>1083</v>
      </c>
      <c r="D33">
        <v>36</v>
      </c>
      <c r="E33">
        <v>0</v>
      </c>
    </row>
    <row r="34" spans="1:5" x14ac:dyDescent="0.35">
      <c r="A34" t="s">
        <v>38</v>
      </c>
      <c r="B34" t="s">
        <v>7</v>
      </c>
      <c r="C34" t="s">
        <v>1083</v>
      </c>
      <c r="D34">
        <v>43</v>
      </c>
      <c r="E34">
        <v>0</v>
      </c>
    </row>
    <row r="35" spans="1:5" x14ac:dyDescent="0.35">
      <c r="A35" t="s">
        <v>39</v>
      </c>
      <c r="B35" t="s">
        <v>7</v>
      </c>
      <c r="C35" t="s">
        <v>1083</v>
      </c>
      <c r="D35">
        <v>36</v>
      </c>
      <c r="E35">
        <v>0</v>
      </c>
    </row>
    <row r="36" spans="1:5" x14ac:dyDescent="0.35">
      <c r="A36" t="s">
        <v>40</v>
      </c>
      <c r="B36" t="s">
        <v>7</v>
      </c>
      <c r="C36" t="s">
        <v>1083</v>
      </c>
      <c r="D36">
        <v>48</v>
      </c>
      <c r="E36">
        <v>1</v>
      </c>
    </row>
    <row r="37" spans="1:5" x14ac:dyDescent="0.35">
      <c r="A37" t="s">
        <v>41</v>
      </c>
      <c r="B37" t="s">
        <v>7</v>
      </c>
      <c r="C37" t="s">
        <v>1083</v>
      </c>
      <c r="D37">
        <v>39</v>
      </c>
      <c r="E37">
        <v>4</v>
      </c>
    </row>
    <row r="38" spans="1:5" x14ac:dyDescent="0.35">
      <c r="A38" t="s">
        <v>42</v>
      </c>
      <c r="B38" t="s">
        <v>7</v>
      </c>
      <c r="C38" t="s">
        <v>1083</v>
      </c>
      <c r="D38">
        <v>42</v>
      </c>
      <c r="E38">
        <v>0</v>
      </c>
    </row>
    <row r="39" spans="1:5" x14ac:dyDescent="0.35">
      <c r="A39" t="s">
        <v>43</v>
      </c>
      <c r="B39" t="s">
        <v>7</v>
      </c>
      <c r="C39" t="s">
        <v>1083</v>
      </c>
      <c r="D39">
        <v>41</v>
      </c>
      <c r="E39">
        <v>0</v>
      </c>
    </row>
    <row r="40" spans="1:5" x14ac:dyDescent="0.35">
      <c r="A40" t="s">
        <v>44</v>
      </c>
      <c r="B40" t="s">
        <v>7</v>
      </c>
      <c r="C40" t="s">
        <v>1083</v>
      </c>
      <c r="D40">
        <v>39</v>
      </c>
      <c r="E40">
        <v>0</v>
      </c>
    </row>
    <row r="41" spans="1:5" x14ac:dyDescent="0.35">
      <c r="A41" t="s">
        <v>45</v>
      </c>
      <c r="B41" t="s">
        <v>7</v>
      </c>
      <c r="C41" t="s">
        <v>1083</v>
      </c>
      <c r="D41">
        <v>56</v>
      </c>
      <c r="E41">
        <v>1</v>
      </c>
    </row>
    <row r="42" spans="1:5" x14ac:dyDescent="0.35">
      <c r="A42" t="s">
        <v>46</v>
      </c>
      <c r="B42" t="s">
        <v>7</v>
      </c>
      <c r="C42" t="s">
        <v>1083</v>
      </c>
      <c r="D42">
        <v>30</v>
      </c>
      <c r="E42">
        <v>0</v>
      </c>
    </row>
    <row r="43" spans="1:5" x14ac:dyDescent="0.35">
      <c r="A43" t="s">
        <v>47</v>
      </c>
      <c r="B43" t="s">
        <v>7</v>
      </c>
      <c r="C43" t="s">
        <v>1083</v>
      </c>
      <c r="D43">
        <v>34</v>
      </c>
      <c r="E43">
        <v>0</v>
      </c>
    </row>
    <row r="44" spans="1:5" x14ac:dyDescent="0.35">
      <c r="A44" t="s">
        <v>48</v>
      </c>
      <c r="B44" t="s">
        <v>7</v>
      </c>
      <c r="C44" t="s">
        <v>1083</v>
      </c>
      <c r="D44">
        <v>32</v>
      </c>
      <c r="E44">
        <v>1</v>
      </c>
    </row>
    <row r="45" spans="1:5" x14ac:dyDescent="0.35">
      <c r="A45" t="s">
        <v>49</v>
      </c>
      <c r="B45" t="s">
        <v>7</v>
      </c>
      <c r="C45" t="s">
        <v>1083</v>
      </c>
      <c r="D45">
        <v>46</v>
      </c>
      <c r="E45">
        <v>0</v>
      </c>
    </row>
  </sheetData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6"/>
  <sheetViews>
    <sheetView zoomScale="80" zoomScaleNormal="80" workbookViewId="0">
      <selection activeCell="B2" sqref="B2:B23"/>
    </sheetView>
  </sheetViews>
  <sheetFormatPr defaultRowHeight="14.5" x14ac:dyDescent="0.35"/>
  <cols>
    <col min="1" max="1" width="12" customWidth="1"/>
    <col min="3" max="3" width="15.26953125" customWidth="1"/>
  </cols>
  <sheetData>
    <row r="1" spans="1:87" s="1" customFormat="1" x14ac:dyDescent="0.35">
      <c r="A1" s="23" t="s">
        <v>0</v>
      </c>
      <c r="B1" s="24" t="s">
        <v>50</v>
      </c>
      <c r="C1" s="3" t="s">
        <v>1084</v>
      </c>
      <c r="D1" s="1" t="s">
        <v>1085</v>
      </c>
      <c r="E1" s="1" t="s">
        <v>1086</v>
      </c>
      <c r="F1" s="1" t="s">
        <v>1087</v>
      </c>
      <c r="G1" s="1" t="s">
        <v>1086</v>
      </c>
      <c r="H1" s="1" t="s">
        <v>1088</v>
      </c>
      <c r="I1" s="1" t="s">
        <v>1086</v>
      </c>
      <c r="J1" s="1" t="s">
        <v>1089</v>
      </c>
      <c r="K1" s="1" t="s">
        <v>1086</v>
      </c>
      <c r="L1" s="1" t="s">
        <v>1090</v>
      </c>
      <c r="M1" s="1" t="s">
        <v>1086</v>
      </c>
      <c r="N1" s="1" t="s">
        <v>1091</v>
      </c>
      <c r="O1" s="1" t="s">
        <v>1086</v>
      </c>
      <c r="P1" s="1" t="s">
        <v>1092</v>
      </c>
      <c r="Q1" s="1" t="s">
        <v>1086</v>
      </c>
      <c r="R1" s="1" t="s">
        <v>1093</v>
      </c>
      <c r="S1" s="1" t="s">
        <v>1086</v>
      </c>
      <c r="T1" s="1" t="s">
        <v>1094</v>
      </c>
      <c r="U1" s="1" t="s">
        <v>1086</v>
      </c>
      <c r="V1" s="1" t="s">
        <v>1095</v>
      </c>
      <c r="W1" s="1" t="s">
        <v>1086</v>
      </c>
      <c r="X1" s="1" t="s">
        <v>1096</v>
      </c>
      <c r="Y1" s="1" t="s">
        <v>1086</v>
      </c>
      <c r="Z1" s="1" t="s">
        <v>1097</v>
      </c>
      <c r="AA1" s="1" t="s">
        <v>1086</v>
      </c>
      <c r="AB1" s="1" t="s">
        <v>1098</v>
      </c>
      <c r="AC1" s="1" t="s">
        <v>1086</v>
      </c>
      <c r="AD1" s="1" t="s">
        <v>1099</v>
      </c>
      <c r="AE1" s="1" t="s">
        <v>1086</v>
      </c>
      <c r="AF1" s="1" t="s">
        <v>1100</v>
      </c>
      <c r="AG1" s="1" t="s">
        <v>1086</v>
      </c>
      <c r="AH1" s="1" t="s">
        <v>1101</v>
      </c>
      <c r="AI1" s="1" t="s">
        <v>1086</v>
      </c>
      <c r="AJ1" s="1" t="s">
        <v>1102</v>
      </c>
      <c r="AK1" s="1" t="s">
        <v>1086</v>
      </c>
      <c r="AL1" s="1" t="s">
        <v>1103</v>
      </c>
      <c r="AM1" s="1" t="s">
        <v>1086</v>
      </c>
      <c r="AN1" s="1" t="s">
        <v>1104</v>
      </c>
      <c r="AO1" s="1" t="s">
        <v>1086</v>
      </c>
      <c r="AP1" s="1" t="s">
        <v>1105</v>
      </c>
      <c r="AQ1" s="1" t="s">
        <v>1086</v>
      </c>
      <c r="AR1" s="1" t="s">
        <v>1106</v>
      </c>
      <c r="AS1" s="1" t="s">
        <v>1086</v>
      </c>
      <c r="AT1" s="1" t="s">
        <v>1107</v>
      </c>
      <c r="AU1" s="1" t="s">
        <v>1086</v>
      </c>
      <c r="AV1" s="1" t="s">
        <v>1108</v>
      </c>
      <c r="AW1" s="1" t="s">
        <v>1086</v>
      </c>
      <c r="AX1" s="1" t="s">
        <v>1109</v>
      </c>
      <c r="AY1" s="1" t="s">
        <v>1086</v>
      </c>
      <c r="AZ1" s="1" t="s">
        <v>1110</v>
      </c>
      <c r="BA1" s="1" t="s">
        <v>1086</v>
      </c>
      <c r="BB1" s="1" t="s">
        <v>1111</v>
      </c>
      <c r="BC1" s="1" t="s">
        <v>1086</v>
      </c>
      <c r="BD1" s="1" t="s">
        <v>1112</v>
      </c>
      <c r="BE1" s="1" t="s">
        <v>1086</v>
      </c>
      <c r="BF1" s="1" t="s">
        <v>1113</v>
      </c>
      <c r="BG1" s="1" t="s">
        <v>1086</v>
      </c>
      <c r="BH1" s="1" t="s">
        <v>1114</v>
      </c>
      <c r="BI1" s="1" t="s">
        <v>1086</v>
      </c>
      <c r="BJ1" s="1" t="s">
        <v>1115</v>
      </c>
      <c r="BK1" s="1" t="s">
        <v>1086</v>
      </c>
      <c r="BL1" s="1" t="s">
        <v>1116</v>
      </c>
      <c r="BM1" s="1" t="s">
        <v>1086</v>
      </c>
      <c r="BN1" s="1" t="s">
        <v>1117</v>
      </c>
      <c r="BO1" s="1" t="s">
        <v>1086</v>
      </c>
      <c r="BP1" s="1" t="s">
        <v>1118</v>
      </c>
      <c r="BQ1" s="1" t="s">
        <v>1086</v>
      </c>
      <c r="BR1" s="1" t="s">
        <v>1119</v>
      </c>
      <c r="BS1" s="1" t="s">
        <v>1086</v>
      </c>
      <c r="BT1" s="1" t="s">
        <v>1120</v>
      </c>
      <c r="BU1" s="1" t="s">
        <v>1086</v>
      </c>
      <c r="BV1" s="1" t="s">
        <v>1121</v>
      </c>
      <c r="BW1" s="1" t="s">
        <v>1086</v>
      </c>
      <c r="BX1" s="1" t="s">
        <v>1122</v>
      </c>
      <c r="BY1" s="1" t="s">
        <v>1086</v>
      </c>
      <c r="BZ1" s="1" t="s">
        <v>1123</v>
      </c>
      <c r="CA1" s="1" t="s">
        <v>1086</v>
      </c>
      <c r="CB1" s="1" t="s">
        <v>1124</v>
      </c>
      <c r="CC1" s="1" t="s">
        <v>1086</v>
      </c>
      <c r="CD1" s="1" t="s">
        <v>1125</v>
      </c>
      <c r="CE1" s="1" t="s">
        <v>1086</v>
      </c>
      <c r="CF1" s="1" t="s">
        <v>1126</v>
      </c>
      <c r="CG1" s="1" t="s">
        <v>1086</v>
      </c>
      <c r="CH1" s="1" t="s">
        <v>1127</v>
      </c>
      <c r="CI1" s="1" t="s">
        <v>1086</v>
      </c>
    </row>
    <row r="2" spans="1:87" s="8" customFormat="1" x14ac:dyDescent="0.35">
      <c r="A2" t="s">
        <v>6</v>
      </c>
      <c r="B2" t="s">
        <v>7</v>
      </c>
      <c r="C2" s="8">
        <f>SUM(D2,F2,H2,J2,L2,N2,P2,R2,T2,V2,X2,Z2,AB2,AD2,AF2,AH2,AJ2,AL2,AN2,AP2,AR2,AT2,AV2,AX2,AZ2,BB2,BD2,BF2,BH2,BJ2,BL2,BN2,BP2,BR2,BT2,BV2,BX2,BZ2,CB2,CD2,CF2,CH2)</f>
        <v>15</v>
      </c>
      <c r="D2" s="8">
        <v>1</v>
      </c>
      <c r="F2" s="8">
        <v>1</v>
      </c>
      <c r="H2" s="8">
        <v>1</v>
      </c>
      <c r="J2" s="8">
        <v>1</v>
      </c>
      <c r="L2" s="8">
        <v>1</v>
      </c>
      <c r="N2" s="8">
        <v>1</v>
      </c>
      <c r="P2" s="8">
        <v>1</v>
      </c>
      <c r="R2" s="8">
        <v>1</v>
      </c>
      <c r="T2" s="8">
        <v>1</v>
      </c>
      <c r="V2" s="8">
        <v>1</v>
      </c>
      <c r="X2" s="8">
        <v>0</v>
      </c>
      <c r="Y2" s="8">
        <v>6</v>
      </c>
      <c r="Z2" s="8">
        <v>1</v>
      </c>
      <c r="AB2" s="8">
        <v>1</v>
      </c>
      <c r="AD2" s="8">
        <v>1</v>
      </c>
      <c r="AF2" s="8">
        <v>0</v>
      </c>
      <c r="AG2" s="8">
        <v>7</v>
      </c>
      <c r="AH2" s="8">
        <v>1</v>
      </c>
      <c r="AJ2" s="8">
        <v>0</v>
      </c>
      <c r="AK2" s="8">
        <v>3</v>
      </c>
      <c r="AL2" s="8">
        <v>0</v>
      </c>
      <c r="AM2" s="8">
        <v>5</v>
      </c>
      <c r="AN2" s="8">
        <v>0</v>
      </c>
      <c r="AO2" s="8">
        <v>10</v>
      </c>
      <c r="AP2" s="8">
        <v>0</v>
      </c>
      <c r="AQ2" s="8">
        <v>6</v>
      </c>
      <c r="AR2" s="8">
        <v>0</v>
      </c>
      <c r="AS2" s="8">
        <v>8</v>
      </c>
      <c r="AT2" s="8">
        <v>0</v>
      </c>
      <c r="AU2" s="8">
        <v>4</v>
      </c>
      <c r="AV2" s="8">
        <v>0</v>
      </c>
      <c r="AW2" s="8">
        <v>40</v>
      </c>
      <c r="AX2" s="8">
        <v>1</v>
      </c>
      <c r="AZ2" s="8">
        <v>0</v>
      </c>
      <c r="BA2" s="8">
        <v>3</v>
      </c>
      <c r="BB2" s="8">
        <v>0</v>
      </c>
      <c r="BC2" s="8">
        <v>9</v>
      </c>
      <c r="BD2" s="8">
        <v>0</v>
      </c>
      <c r="BE2" s="8">
        <v>50</v>
      </c>
      <c r="BF2" s="8">
        <v>0</v>
      </c>
      <c r="BG2" s="8">
        <v>14</v>
      </c>
      <c r="BH2" s="8">
        <v>0</v>
      </c>
      <c r="BI2" s="8">
        <v>10</v>
      </c>
      <c r="BJ2" s="8">
        <v>0</v>
      </c>
      <c r="BK2" s="8">
        <v>18</v>
      </c>
    </row>
    <row r="3" spans="1:87" s="8" customFormat="1" x14ac:dyDescent="0.35">
      <c r="A3" t="s">
        <v>1136</v>
      </c>
      <c r="B3" t="s">
        <v>7</v>
      </c>
    </row>
    <row r="4" spans="1:87" x14ac:dyDescent="0.35">
      <c r="A4" t="s">
        <v>10</v>
      </c>
      <c r="B4" t="s">
        <v>7</v>
      </c>
      <c r="C4" s="8">
        <f t="shared" ref="C4:C22" si="0">SUM(D4,F4,H4,J4,L4,N4,P4,R4,T4,V4,X4,Z4,AB4,AD4,AF4,AH4,AJ4,AL4,AN4,AP4,AR4,AT4,AV4,AX4,AZ4,BB4,BD4,BF4,BH4,BJ4,BL4,BN4,BP4,BR4,BT4,BV4,BX4,BZ4,CB4,CD4,CF4,CH4)</f>
        <v>10</v>
      </c>
      <c r="D4">
        <v>1</v>
      </c>
      <c r="F4">
        <v>0</v>
      </c>
      <c r="G4">
        <v>5</v>
      </c>
      <c r="H4">
        <v>0</v>
      </c>
      <c r="I4">
        <v>9</v>
      </c>
      <c r="J4">
        <v>1</v>
      </c>
      <c r="L4">
        <v>1</v>
      </c>
      <c r="N4">
        <v>1</v>
      </c>
      <c r="P4">
        <v>1</v>
      </c>
      <c r="R4">
        <v>1</v>
      </c>
      <c r="T4">
        <v>1</v>
      </c>
      <c r="V4">
        <v>1</v>
      </c>
      <c r="X4">
        <v>0</v>
      </c>
      <c r="Y4">
        <v>1</v>
      </c>
      <c r="Z4">
        <v>1</v>
      </c>
      <c r="AB4">
        <v>0</v>
      </c>
      <c r="AC4">
        <v>1</v>
      </c>
      <c r="AD4">
        <v>0</v>
      </c>
      <c r="AE4">
        <v>30</v>
      </c>
      <c r="AF4">
        <v>1</v>
      </c>
      <c r="AH4">
        <v>0</v>
      </c>
      <c r="AI4" t="s">
        <v>248</v>
      </c>
      <c r="AJ4">
        <v>0</v>
      </c>
      <c r="AK4">
        <v>2</v>
      </c>
      <c r="AL4">
        <v>0</v>
      </c>
      <c r="AM4">
        <v>2</v>
      </c>
      <c r="AN4">
        <v>0</v>
      </c>
      <c r="AO4">
        <v>6</v>
      </c>
      <c r="AP4">
        <v>0</v>
      </c>
      <c r="AQ4">
        <v>1</v>
      </c>
    </row>
    <row r="5" spans="1:87" x14ac:dyDescent="0.35">
      <c r="A5" t="s">
        <v>12</v>
      </c>
      <c r="B5" t="s">
        <v>7</v>
      </c>
      <c r="C5" s="8">
        <f t="shared" si="0"/>
        <v>14</v>
      </c>
      <c r="D5">
        <v>1</v>
      </c>
      <c r="F5">
        <v>1</v>
      </c>
      <c r="H5">
        <v>1</v>
      </c>
      <c r="J5">
        <v>1</v>
      </c>
      <c r="L5">
        <v>1</v>
      </c>
      <c r="N5">
        <v>1</v>
      </c>
      <c r="P5">
        <v>1</v>
      </c>
      <c r="R5">
        <v>1</v>
      </c>
      <c r="T5">
        <v>1</v>
      </c>
      <c r="V5">
        <v>1</v>
      </c>
      <c r="X5">
        <v>1</v>
      </c>
      <c r="Z5">
        <v>1</v>
      </c>
      <c r="AB5">
        <v>1</v>
      </c>
      <c r="AD5">
        <v>1</v>
      </c>
      <c r="AF5">
        <v>0</v>
      </c>
      <c r="AG5">
        <v>3</v>
      </c>
      <c r="AH5">
        <v>0</v>
      </c>
      <c r="AI5">
        <v>11</v>
      </c>
      <c r="AJ5">
        <v>0</v>
      </c>
      <c r="AK5">
        <v>7</v>
      </c>
      <c r="AL5">
        <v>0</v>
      </c>
      <c r="AM5">
        <v>11</v>
      </c>
      <c r="AN5">
        <v>0</v>
      </c>
      <c r="AO5">
        <v>9</v>
      </c>
      <c r="AP5">
        <v>0</v>
      </c>
      <c r="AQ5">
        <v>12</v>
      </c>
      <c r="AR5">
        <v>0</v>
      </c>
      <c r="AS5">
        <v>28</v>
      </c>
      <c r="AT5">
        <v>0</v>
      </c>
      <c r="AU5">
        <v>4</v>
      </c>
      <c r="AV5">
        <v>0</v>
      </c>
      <c r="AW5">
        <v>42</v>
      </c>
      <c r="AX5">
        <v>0</v>
      </c>
      <c r="AY5">
        <v>4</v>
      </c>
      <c r="AZ5">
        <v>0</v>
      </c>
      <c r="BA5">
        <v>2</v>
      </c>
    </row>
    <row r="6" spans="1:87" x14ac:dyDescent="0.35">
      <c r="A6" t="s">
        <v>13</v>
      </c>
      <c r="B6" t="s">
        <v>7</v>
      </c>
      <c r="C6" s="8">
        <f t="shared" si="0"/>
        <v>14</v>
      </c>
      <c r="D6">
        <v>1</v>
      </c>
      <c r="F6">
        <v>1</v>
      </c>
      <c r="H6">
        <v>1</v>
      </c>
      <c r="J6">
        <v>1</v>
      </c>
      <c r="L6">
        <v>1</v>
      </c>
      <c r="N6">
        <v>1</v>
      </c>
      <c r="P6">
        <v>1</v>
      </c>
      <c r="R6">
        <v>1</v>
      </c>
      <c r="T6">
        <v>1</v>
      </c>
      <c r="V6">
        <v>1</v>
      </c>
      <c r="X6">
        <v>1</v>
      </c>
      <c r="Z6">
        <v>1</v>
      </c>
      <c r="AB6">
        <v>1</v>
      </c>
      <c r="AD6">
        <v>1</v>
      </c>
      <c r="AF6">
        <v>0</v>
      </c>
      <c r="AG6">
        <v>3</v>
      </c>
      <c r="AH6">
        <v>0</v>
      </c>
      <c r="AI6" t="s">
        <v>248</v>
      </c>
      <c r="AJ6">
        <v>0</v>
      </c>
      <c r="AK6">
        <v>7</v>
      </c>
      <c r="AL6">
        <v>0</v>
      </c>
      <c r="AM6">
        <v>11</v>
      </c>
      <c r="AN6">
        <v>0</v>
      </c>
      <c r="AO6" t="s">
        <v>248</v>
      </c>
      <c r="AP6">
        <v>0</v>
      </c>
      <c r="AQ6">
        <v>12</v>
      </c>
      <c r="AR6">
        <v>0</v>
      </c>
      <c r="AS6">
        <v>26</v>
      </c>
      <c r="AT6">
        <v>0</v>
      </c>
      <c r="AU6" t="s">
        <v>248</v>
      </c>
      <c r="AV6">
        <v>0</v>
      </c>
      <c r="AW6">
        <v>42</v>
      </c>
      <c r="AX6">
        <v>0</v>
      </c>
      <c r="AY6">
        <v>6</v>
      </c>
      <c r="AZ6">
        <v>0</v>
      </c>
      <c r="BA6">
        <v>11</v>
      </c>
    </row>
    <row r="7" spans="1:87" x14ac:dyDescent="0.35">
      <c r="A7" t="s">
        <v>14</v>
      </c>
      <c r="B7" t="s">
        <v>7</v>
      </c>
      <c r="C7" s="8">
        <f t="shared" si="0"/>
        <v>21</v>
      </c>
      <c r="D7">
        <v>1</v>
      </c>
      <c r="F7">
        <v>1</v>
      </c>
      <c r="H7">
        <v>1</v>
      </c>
      <c r="J7">
        <v>1</v>
      </c>
      <c r="L7">
        <v>1</v>
      </c>
      <c r="N7">
        <v>1</v>
      </c>
      <c r="P7">
        <v>1</v>
      </c>
      <c r="R7">
        <v>1</v>
      </c>
      <c r="T7">
        <v>1</v>
      </c>
      <c r="V7">
        <v>1</v>
      </c>
      <c r="X7">
        <v>1</v>
      </c>
      <c r="Z7">
        <v>1</v>
      </c>
      <c r="AB7">
        <v>1</v>
      </c>
      <c r="AD7">
        <v>1</v>
      </c>
      <c r="AF7">
        <v>1</v>
      </c>
      <c r="AH7">
        <v>1</v>
      </c>
      <c r="AJ7">
        <v>1</v>
      </c>
      <c r="AL7">
        <v>1</v>
      </c>
      <c r="AN7">
        <v>0</v>
      </c>
      <c r="AO7">
        <v>6</v>
      </c>
      <c r="AP7">
        <v>1</v>
      </c>
      <c r="AR7">
        <v>0</v>
      </c>
      <c r="AS7">
        <v>40</v>
      </c>
      <c r="AT7">
        <v>0</v>
      </c>
      <c r="AU7">
        <v>2</v>
      </c>
      <c r="AV7">
        <v>0</v>
      </c>
      <c r="AW7">
        <v>48</v>
      </c>
      <c r="AX7">
        <v>1</v>
      </c>
      <c r="AZ7">
        <v>1</v>
      </c>
      <c r="BB7">
        <v>0</v>
      </c>
      <c r="BC7">
        <v>3</v>
      </c>
      <c r="BD7">
        <v>0</v>
      </c>
      <c r="BE7">
        <v>0</v>
      </c>
      <c r="BF7">
        <v>0</v>
      </c>
      <c r="BG7">
        <v>23</v>
      </c>
      <c r="BH7">
        <v>0</v>
      </c>
      <c r="BI7">
        <v>52</v>
      </c>
      <c r="BJ7">
        <v>0</v>
      </c>
      <c r="BK7">
        <v>15</v>
      </c>
    </row>
    <row r="8" spans="1:87" x14ac:dyDescent="0.35">
      <c r="A8" t="s">
        <v>1131</v>
      </c>
      <c r="B8" t="s">
        <v>7</v>
      </c>
      <c r="C8" s="8"/>
    </row>
    <row r="9" spans="1:87" x14ac:dyDescent="0.35">
      <c r="A9" t="s">
        <v>15</v>
      </c>
      <c r="B9" t="s">
        <v>7</v>
      </c>
      <c r="C9" s="8">
        <f t="shared" si="0"/>
        <v>11</v>
      </c>
      <c r="D9">
        <v>1</v>
      </c>
      <c r="F9">
        <v>1</v>
      </c>
      <c r="H9">
        <v>1</v>
      </c>
      <c r="J9">
        <v>1</v>
      </c>
      <c r="L9">
        <v>1</v>
      </c>
      <c r="N9">
        <v>1</v>
      </c>
      <c r="P9">
        <v>1</v>
      </c>
      <c r="R9">
        <v>1</v>
      </c>
      <c r="T9">
        <v>1</v>
      </c>
      <c r="V9">
        <v>1</v>
      </c>
      <c r="X9">
        <v>0</v>
      </c>
      <c r="Y9">
        <v>1</v>
      </c>
      <c r="Z9">
        <v>0</v>
      </c>
      <c r="AA9">
        <v>38</v>
      </c>
      <c r="AB9">
        <v>0</v>
      </c>
      <c r="AC9">
        <v>5</v>
      </c>
      <c r="AD9">
        <v>0</v>
      </c>
      <c r="AE9">
        <v>8</v>
      </c>
      <c r="AF9">
        <v>1</v>
      </c>
      <c r="AH9">
        <v>0</v>
      </c>
      <c r="AI9">
        <v>8</v>
      </c>
      <c r="AJ9">
        <v>0</v>
      </c>
      <c r="AK9">
        <v>4</v>
      </c>
      <c r="AL9">
        <v>0</v>
      </c>
      <c r="AM9">
        <v>8</v>
      </c>
      <c r="AN9">
        <v>0</v>
      </c>
      <c r="AO9">
        <v>6</v>
      </c>
      <c r="AP9">
        <v>0</v>
      </c>
      <c r="AQ9">
        <v>9</v>
      </c>
    </row>
    <row r="10" spans="1:87" x14ac:dyDescent="0.35">
      <c r="A10" t="s">
        <v>1132</v>
      </c>
      <c r="B10" t="s">
        <v>7</v>
      </c>
      <c r="C10" s="8"/>
    </row>
    <row r="11" spans="1:87" s="8" customFormat="1" x14ac:dyDescent="0.35">
      <c r="A11" t="s">
        <v>16</v>
      </c>
      <c r="B11" t="s">
        <v>7</v>
      </c>
      <c r="C11" s="8">
        <f t="shared" si="0"/>
        <v>17</v>
      </c>
      <c r="D11" s="8">
        <v>1</v>
      </c>
      <c r="F11" s="8">
        <v>1</v>
      </c>
      <c r="H11" s="8">
        <v>1</v>
      </c>
      <c r="J11" s="8">
        <v>0</v>
      </c>
      <c r="K11" s="8">
        <v>8</v>
      </c>
      <c r="L11" s="8">
        <v>1</v>
      </c>
      <c r="N11" s="8">
        <v>1</v>
      </c>
      <c r="P11" s="8">
        <v>1</v>
      </c>
      <c r="R11" s="8">
        <v>0</v>
      </c>
      <c r="S11" s="8">
        <v>17</v>
      </c>
      <c r="T11" s="8">
        <v>1</v>
      </c>
      <c r="V11" s="8">
        <v>1</v>
      </c>
      <c r="X11" s="8">
        <v>1</v>
      </c>
      <c r="Z11" s="8">
        <v>1</v>
      </c>
      <c r="AB11" s="8">
        <v>1</v>
      </c>
      <c r="AD11" s="8">
        <v>0</v>
      </c>
      <c r="AE11" s="8">
        <v>40</v>
      </c>
      <c r="AF11" s="8">
        <v>0</v>
      </c>
      <c r="AG11" s="8">
        <v>5</v>
      </c>
      <c r="AH11" s="8">
        <v>1</v>
      </c>
      <c r="AJ11" s="8">
        <v>1</v>
      </c>
      <c r="AL11" s="8">
        <v>1</v>
      </c>
      <c r="AN11" s="8">
        <v>0</v>
      </c>
      <c r="AO11" s="8" t="s">
        <v>248</v>
      </c>
      <c r="AP11" s="8">
        <v>0</v>
      </c>
      <c r="AQ11" s="8" t="s">
        <v>248</v>
      </c>
      <c r="AR11" s="8">
        <v>1</v>
      </c>
      <c r="AT11" s="8">
        <v>1</v>
      </c>
      <c r="AV11" s="8">
        <v>1</v>
      </c>
      <c r="AX11" s="8">
        <v>0</v>
      </c>
      <c r="AY11" s="8">
        <v>7</v>
      </c>
      <c r="AZ11" s="8">
        <v>0</v>
      </c>
      <c r="BA11" s="8">
        <v>0</v>
      </c>
      <c r="BB11" s="8">
        <v>0</v>
      </c>
      <c r="BC11" s="8">
        <v>2</v>
      </c>
      <c r="BD11" s="8">
        <v>0</v>
      </c>
      <c r="BE11" s="8" t="s">
        <v>248</v>
      </c>
      <c r="BF11" s="8">
        <v>0</v>
      </c>
      <c r="BG11" s="8">
        <v>23</v>
      </c>
      <c r="BH11" s="8">
        <v>0</v>
      </c>
      <c r="BI11" s="8">
        <v>56</v>
      </c>
      <c r="BJ11" s="8">
        <v>0</v>
      </c>
      <c r="BK11" s="8">
        <v>15</v>
      </c>
    </row>
    <row r="12" spans="1:87" x14ac:dyDescent="0.35">
      <c r="A12" t="s">
        <v>18</v>
      </c>
      <c r="B12" t="s">
        <v>7</v>
      </c>
      <c r="C12" s="8">
        <f t="shared" si="0"/>
        <v>18</v>
      </c>
      <c r="D12">
        <v>1</v>
      </c>
      <c r="F12">
        <v>1</v>
      </c>
      <c r="H12">
        <v>1</v>
      </c>
      <c r="J12">
        <v>1</v>
      </c>
      <c r="L12">
        <v>1</v>
      </c>
      <c r="N12">
        <v>1</v>
      </c>
      <c r="P12">
        <v>1</v>
      </c>
      <c r="R12">
        <v>1</v>
      </c>
      <c r="T12">
        <v>1</v>
      </c>
      <c r="V12">
        <v>1</v>
      </c>
      <c r="X12">
        <v>0</v>
      </c>
      <c r="Y12">
        <v>2</v>
      </c>
      <c r="Z12">
        <v>0</v>
      </c>
      <c r="AA12">
        <v>0</v>
      </c>
      <c r="AB12">
        <v>1</v>
      </c>
      <c r="AD12">
        <v>1</v>
      </c>
      <c r="AF12">
        <v>1</v>
      </c>
      <c r="AH12">
        <v>1</v>
      </c>
      <c r="AJ12">
        <v>1</v>
      </c>
      <c r="AL12">
        <v>1</v>
      </c>
      <c r="AN12">
        <v>0</v>
      </c>
      <c r="AO12" t="s">
        <v>248</v>
      </c>
      <c r="AP12">
        <v>1</v>
      </c>
      <c r="AR12">
        <v>0</v>
      </c>
      <c r="AS12" t="s">
        <v>248</v>
      </c>
      <c r="AT12">
        <v>0</v>
      </c>
      <c r="AU12">
        <v>4</v>
      </c>
      <c r="AV12">
        <v>0</v>
      </c>
      <c r="AW12" t="s">
        <v>248</v>
      </c>
      <c r="AX12">
        <v>1</v>
      </c>
      <c r="AZ12">
        <v>0</v>
      </c>
      <c r="BA12">
        <v>4</v>
      </c>
      <c r="BB12">
        <v>0</v>
      </c>
      <c r="BC12" t="s">
        <v>248</v>
      </c>
      <c r="BD12">
        <v>0</v>
      </c>
      <c r="BE12" t="s">
        <v>248</v>
      </c>
      <c r="BF12">
        <v>0</v>
      </c>
      <c r="BG12">
        <v>6</v>
      </c>
      <c r="BH12">
        <v>0</v>
      </c>
      <c r="BI12" t="s">
        <v>248</v>
      </c>
      <c r="BJ12">
        <v>0</v>
      </c>
      <c r="BK12">
        <v>4</v>
      </c>
    </row>
    <row r="13" spans="1:87" x14ac:dyDescent="0.35">
      <c r="A13" t="s">
        <v>19</v>
      </c>
      <c r="B13" t="s">
        <v>7</v>
      </c>
      <c r="C13" s="8">
        <f t="shared" si="0"/>
        <v>15</v>
      </c>
      <c r="D13">
        <v>1</v>
      </c>
      <c r="F13">
        <v>1</v>
      </c>
      <c r="H13">
        <v>1</v>
      </c>
      <c r="J13">
        <v>1</v>
      </c>
      <c r="L13">
        <v>1</v>
      </c>
      <c r="N13">
        <v>1</v>
      </c>
      <c r="P13">
        <v>1</v>
      </c>
      <c r="R13">
        <v>1</v>
      </c>
      <c r="T13">
        <v>1</v>
      </c>
      <c r="V13">
        <v>1</v>
      </c>
      <c r="X13">
        <v>0</v>
      </c>
      <c r="Y13">
        <v>1</v>
      </c>
      <c r="Z13">
        <v>1</v>
      </c>
      <c r="AB13">
        <v>1</v>
      </c>
      <c r="AD13">
        <v>1</v>
      </c>
      <c r="AF13">
        <v>0</v>
      </c>
      <c r="AG13">
        <v>3</v>
      </c>
      <c r="AH13">
        <v>1</v>
      </c>
      <c r="AJ13">
        <v>1</v>
      </c>
      <c r="AL13">
        <v>0</v>
      </c>
      <c r="AM13">
        <v>14</v>
      </c>
      <c r="AN13">
        <v>0</v>
      </c>
      <c r="AO13">
        <v>10</v>
      </c>
      <c r="AP13">
        <v>0</v>
      </c>
      <c r="AQ13">
        <v>12</v>
      </c>
      <c r="AR13">
        <v>0</v>
      </c>
      <c r="AS13">
        <v>30</v>
      </c>
      <c r="AT13">
        <v>0</v>
      </c>
      <c r="AU13">
        <v>4</v>
      </c>
      <c r="AV13">
        <v>0</v>
      </c>
      <c r="AW13">
        <v>50</v>
      </c>
      <c r="AX13">
        <v>0</v>
      </c>
      <c r="AY13">
        <v>4</v>
      </c>
      <c r="AZ13">
        <v>0</v>
      </c>
      <c r="BA13">
        <v>2</v>
      </c>
    </row>
    <row r="14" spans="1:87" x14ac:dyDescent="0.35">
      <c r="A14" t="s">
        <v>20</v>
      </c>
      <c r="B14" t="s">
        <v>7</v>
      </c>
      <c r="C14" s="8">
        <f t="shared" si="0"/>
        <v>162</v>
      </c>
      <c r="D14">
        <v>1</v>
      </c>
      <c r="F14">
        <v>1</v>
      </c>
      <c r="H14">
        <v>1</v>
      </c>
      <c r="J14">
        <v>1</v>
      </c>
      <c r="L14">
        <v>1</v>
      </c>
      <c r="N14">
        <v>1</v>
      </c>
      <c r="P14">
        <v>1</v>
      </c>
      <c r="R14">
        <v>1</v>
      </c>
      <c r="T14">
        <v>1</v>
      </c>
      <c r="V14">
        <v>1</v>
      </c>
      <c r="X14">
        <v>0</v>
      </c>
      <c r="Y14">
        <v>2</v>
      </c>
      <c r="Z14">
        <v>1</v>
      </c>
      <c r="AB14">
        <v>1</v>
      </c>
      <c r="AD14">
        <v>1</v>
      </c>
      <c r="AF14">
        <v>1</v>
      </c>
      <c r="AH14">
        <v>1</v>
      </c>
      <c r="AJ14">
        <v>1</v>
      </c>
      <c r="AL14">
        <v>0</v>
      </c>
      <c r="AM14">
        <v>14</v>
      </c>
      <c r="AN14">
        <v>0</v>
      </c>
      <c r="AO14">
        <v>10</v>
      </c>
      <c r="AP14">
        <v>0</v>
      </c>
      <c r="AQ14">
        <v>12</v>
      </c>
      <c r="AR14">
        <v>0</v>
      </c>
      <c r="AS14">
        <v>32</v>
      </c>
      <c r="AT14">
        <v>1</v>
      </c>
      <c r="AU14">
        <v>0</v>
      </c>
      <c r="AV14">
        <v>51</v>
      </c>
      <c r="AW14">
        <v>0</v>
      </c>
      <c r="AX14">
        <v>6</v>
      </c>
      <c r="AY14">
        <v>1</v>
      </c>
      <c r="BA14">
        <v>0</v>
      </c>
      <c r="BB14">
        <v>3</v>
      </c>
      <c r="BC14">
        <v>0</v>
      </c>
      <c r="BD14">
        <v>1</v>
      </c>
      <c r="BE14">
        <v>0</v>
      </c>
      <c r="BF14">
        <v>24</v>
      </c>
      <c r="BG14">
        <v>0</v>
      </c>
      <c r="BH14">
        <v>55</v>
      </c>
      <c r="BI14">
        <v>0</v>
      </c>
      <c r="BJ14">
        <v>5</v>
      </c>
    </row>
    <row r="15" spans="1:87" x14ac:dyDescent="0.35">
      <c r="A15" t="s">
        <v>1137</v>
      </c>
      <c r="B15" t="s">
        <v>7</v>
      </c>
      <c r="C15" s="8"/>
    </row>
    <row r="16" spans="1:87" x14ac:dyDescent="0.35">
      <c r="A16" t="s">
        <v>21</v>
      </c>
      <c r="B16" t="s">
        <v>7</v>
      </c>
      <c r="C16" s="8">
        <f t="shared" si="0"/>
        <v>21</v>
      </c>
      <c r="D16">
        <v>1</v>
      </c>
      <c r="F16">
        <v>1</v>
      </c>
      <c r="H16">
        <v>1</v>
      </c>
      <c r="J16">
        <v>1</v>
      </c>
      <c r="L16">
        <v>1</v>
      </c>
      <c r="N16">
        <v>1</v>
      </c>
      <c r="P16">
        <v>1</v>
      </c>
      <c r="R16">
        <v>1</v>
      </c>
      <c r="T16">
        <v>1</v>
      </c>
      <c r="V16">
        <v>1</v>
      </c>
      <c r="X16">
        <v>1</v>
      </c>
      <c r="Z16">
        <v>1</v>
      </c>
      <c r="AB16">
        <v>1</v>
      </c>
      <c r="AD16">
        <v>1</v>
      </c>
      <c r="AF16">
        <v>1</v>
      </c>
      <c r="AH16">
        <v>1</v>
      </c>
      <c r="AJ16">
        <v>1</v>
      </c>
      <c r="AL16">
        <v>0</v>
      </c>
      <c r="AM16">
        <v>14</v>
      </c>
      <c r="AN16">
        <v>1</v>
      </c>
      <c r="AP16">
        <v>0</v>
      </c>
      <c r="AQ16">
        <v>19</v>
      </c>
      <c r="AR16">
        <v>1</v>
      </c>
      <c r="AT16">
        <v>0</v>
      </c>
      <c r="AU16">
        <v>3</v>
      </c>
      <c r="AV16">
        <v>1</v>
      </c>
      <c r="AX16">
        <v>1</v>
      </c>
      <c r="AZ16">
        <v>0</v>
      </c>
      <c r="BA16">
        <v>22</v>
      </c>
      <c r="BB16">
        <v>0</v>
      </c>
      <c r="BC16">
        <v>2</v>
      </c>
      <c r="BD16">
        <v>0</v>
      </c>
      <c r="BE16">
        <v>5</v>
      </c>
      <c r="BF16">
        <v>0</v>
      </c>
      <c r="BG16">
        <v>16</v>
      </c>
      <c r="BH16">
        <v>0</v>
      </c>
      <c r="BI16">
        <v>66</v>
      </c>
      <c r="BJ16">
        <v>0</v>
      </c>
      <c r="BK16">
        <v>13</v>
      </c>
    </row>
    <row r="17" spans="1:77" x14ac:dyDescent="0.35">
      <c r="A17" t="s">
        <v>1133</v>
      </c>
      <c r="B17" t="s">
        <v>7</v>
      </c>
      <c r="C17" s="8"/>
    </row>
    <row r="18" spans="1:77" x14ac:dyDescent="0.35">
      <c r="A18" t="s">
        <v>236</v>
      </c>
      <c r="B18" t="s">
        <v>7</v>
      </c>
      <c r="C18" s="8">
        <f t="shared" si="0"/>
        <v>15</v>
      </c>
      <c r="D18">
        <v>1</v>
      </c>
      <c r="F18">
        <v>1</v>
      </c>
      <c r="H18">
        <v>1</v>
      </c>
      <c r="J18">
        <v>1</v>
      </c>
      <c r="L18">
        <v>1</v>
      </c>
      <c r="N18">
        <v>1</v>
      </c>
      <c r="P18">
        <v>1</v>
      </c>
      <c r="R18">
        <v>1</v>
      </c>
      <c r="T18">
        <v>1</v>
      </c>
      <c r="V18">
        <v>1</v>
      </c>
      <c r="X18">
        <v>1</v>
      </c>
      <c r="Z18">
        <v>1</v>
      </c>
      <c r="AB18">
        <v>1</v>
      </c>
      <c r="AD18">
        <v>1</v>
      </c>
      <c r="AF18">
        <v>0</v>
      </c>
      <c r="AG18">
        <v>5</v>
      </c>
      <c r="AH18">
        <v>1</v>
      </c>
      <c r="AJ18">
        <v>0</v>
      </c>
      <c r="AK18">
        <v>5</v>
      </c>
      <c r="AL18">
        <v>0</v>
      </c>
      <c r="AM18">
        <v>5</v>
      </c>
      <c r="AN18">
        <v>0</v>
      </c>
      <c r="AO18">
        <v>9</v>
      </c>
      <c r="AP18">
        <v>0</v>
      </c>
      <c r="AQ18">
        <v>12</v>
      </c>
      <c r="AR18">
        <v>0</v>
      </c>
      <c r="AS18">
        <v>25</v>
      </c>
      <c r="AT18">
        <v>0</v>
      </c>
      <c r="AU18">
        <v>4</v>
      </c>
      <c r="AV18">
        <v>0</v>
      </c>
      <c r="AW18">
        <v>42</v>
      </c>
      <c r="AX18">
        <v>0</v>
      </c>
      <c r="AY18">
        <v>4</v>
      </c>
      <c r="AZ18">
        <v>0</v>
      </c>
      <c r="BA18">
        <v>4</v>
      </c>
    </row>
    <row r="19" spans="1:77" x14ac:dyDescent="0.35">
      <c r="A19" t="s">
        <v>23</v>
      </c>
      <c r="B19" t="s">
        <v>7</v>
      </c>
      <c r="C19" s="8">
        <f t="shared" si="0"/>
        <v>23</v>
      </c>
      <c r="D19">
        <v>1</v>
      </c>
      <c r="F19">
        <v>1</v>
      </c>
      <c r="H19">
        <v>1</v>
      </c>
      <c r="J19">
        <v>1</v>
      </c>
      <c r="L19">
        <v>1</v>
      </c>
      <c r="N19">
        <v>1</v>
      </c>
      <c r="P19">
        <v>1</v>
      </c>
      <c r="R19">
        <v>1</v>
      </c>
      <c r="T19">
        <v>1</v>
      </c>
      <c r="V19">
        <v>1</v>
      </c>
      <c r="X19">
        <v>1</v>
      </c>
      <c r="Z19">
        <v>1</v>
      </c>
      <c r="AB19">
        <v>1</v>
      </c>
      <c r="AD19">
        <v>1</v>
      </c>
      <c r="AF19">
        <v>1</v>
      </c>
      <c r="AH19">
        <v>1</v>
      </c>
      <c r="AJ19">
        <v>1</v>
      </c>
      <c r="AL19">
        <v>1</v>
      </c>
      <c r="AN19">
        <v>1</v>
      </c>
      <c r="AP19">
        <v>1</v>
      </c>
      <c r="AR19">
        <v>0</v>
      </c>
      <c r="AS19">
        <v>38</v>
      </c>
      <c r="AT19">
        <v>1</v>
      </c>
      <c r="AV19">
        <v>1</v>
      </c>
      <c r="AX19">
        <v>0</v>
      </c>
      <c r="AY19">
        <v>7</v>
      </c>
      <c r="AZ19">
        <v>0</v>
      </c>
      <c r="BA19">
        <v>2</v>
      </c>
      <c r="BB19">
        <v>1</v>
      </c>
      <c r="BD19">
        <v>0</v>
      </c>
      <c r="BE19">
        <v>4</v>
      </c>
      <c r="BF19">
        <v>0</v>
      </c>
      <c r="BG19">
        <v>20</v>
      </c>
      <c r="BH19">
        <v>0</v>
      </c>
      <c r="BI19">
        <v>80</v>
      </c>
      <c r="BJ19">
        <v>0</v>
      </c>
      <c r="BK19">
        <v>4</v>
      </c>
      <c r="BL19">
        <v>0</v>
      </c>
      <c r="BM19">
        <v>20</v>
      </c>
      <c r="BN19">
        <v>0</v>
      </c>
      <c r="BO19">
        <v>10</v>
      </c>
      <c r="BP19">
        <v>0</v>
      </c>
      <c r="BQ19">
        <v>15</v>
      </c>
      <c r="BR19">
        <v>0</v>
      </c>
      <c r="BS19">
        <v>14</v>
      </c>
      <c r="BT19">
        <v>0</v>
      </c>
      <c r="BU19">
        <v>22</v>
      </c>
    </row>
    <row r="20" spans="1:77" x14ac:dyDescent="0.35">
      <c r="A20" t="s">
        <v>1134</v>
      </c>
      <c r="B20" t="s">
        <v>7</v>
      </c>
      <c r="C20" s="8"/>
    </row>
    <row r="21" spans="1:77" x14ac:dyDescent="0.35">
      <c r="A21" t="s">
        <v>24</v>
      </c>
      <c r="B21" t="s">
        <v>7</v>
      </c>
      <c r="C21" s="8">
        <f t="shared" si="0"/>
        <v>20</v>
      </c>
      <c r="D21">
        <v>1</v>
      </c>
      <c r="F21">
        <v>1</v>
      </c>
      <c r="H21">
        <v>1</v>
      </c>
      <c r="J21">
        <v>1</v>
      </c>
      <c r="L21">
        <v>1</v>
      </c>
      <c r="N21">
        <v>1</v>
      </c>
      <c r="P21">
        <v>1</v>
      </c>
      <c r="R21">
        <v>0</v>
      </c>
      <c r="S21">
        <v>17</v>
      </c>
      <c r="T21">
        <v>1</v>
      </c>
      <c r="V21">
        <v>1</v>
      </c>
      <c r="X21">
        <v>1</v>
      </c>
      <c r="Z21">
        <v>0</v>
      </c>
      <c r="AA21">
        <v>24</v>
      </c>
      <c r="AB21">
        <v>1</v>
      </c>
      <c r="AD21">
        <v>1</v>
      </c>
      <c r="AF21">
        <v>1</v>
      </c>
      <c r="AH21">
        <v>1</v>
      </c>
      <c r="AJ21">
        <v>1</v>
      </c>
      <c r="AL21">
        <v>1</v>
      </c>
      <c r="AN21">
        <v>0</v>
      </c>
      <c r="AO21" t="s">
        <v>248</v>
      </c>
      <c r="AP21">
        <v>0</v>
      </c>
      <c r="AQ21" t="s">
        <v>248</v>
      </c>
      <c r="AR21">
        <v>0</v>
      </c>
      <c r="AS21">
        <v>20</v>
      </c>
      <c r="AT21">
        <v>0</v>
      </c>
      <c r="AU21">
        <v>10</v>
      </c>
      <c r="AV21">
        <v>1</v>
      </c>
      <c r="AX21">
        <v>1</v>
      </c>
      <c r="AZ21">
        <v>1</v>
      </c>
      <c r="BB21">
        <v>0</v>
      </c>
      <c r="BC21">
        <v>2</v>
      </c>
      <c r="BD21">
        <v>0</v>
      </c>
      <c r="BE21">
        <v>1</v>
      </c>
      <c r="BF21">
        <v>0</v>
      </c>
      <c r="BG21">
        <v>22</v>
      </c>
      <c r="BH21">
        <v>0</v>
      </c>
      <c r="BI21">
        <v>54</v>
      </c>
      <c r="BJ21">
        <v>1</v>
      </c>
      <c r="BL21">
        <v>0</v>
      </c>
      <c r="BM21">
        <v>13</v>
      </c>
      <c r="BN21">
        <v>0</v>
      </c>
      <c r="BO21">
        <v>15</v>
      </c>
      <c r="BP21">
        <v>0</v>
      </c>
      <c r="BQ21">
        <v>9</v>
      </c>
      <c r="BR21">
        <v>0</v>
      </c>
      <c r="BS21" t="s">
        <v>1128</v>
      </c>
      <c r="BT21">
        <v>0</v>
      </c>
      <c r="BU21">
        <v>30</v>
      </c>
    </row>
    <row r="22" spans="1:77" x14ac:dyDescent="0.35">
      <c r="A22" t="s">
        <v>25</v>
      </c>
      <c r="B22" t="s">
        <v>7</v>
      </c>
      <c r="C22" s="8">
        <f t="shared" si="0"/>
        <v>19</v>
      </c>
      <c r="D22">
        <v>1</v>
      </c>
      <c r="F22">
        <v>1</v>
      </c>
      <c r="H22">
        <v>1</v>
      </c>
      <c r="J22">
        <v>1</v>
      </c>
      <c r="L22">
        <v>1</v>
      </c>
      <c r="N22">
        <v>1</v>
      </c>
      <c r="P22">
        <v>1</v>
      </c>
      <c r="R22">
        <v>1</v>
      </c>
      <c r="T22">
        <v>1</v>
      </c>
      <c r="V22">
        <v>1</v>
      </c>
      <c r="X22">
        <v>1</v>
      </c>
      <c r="Z22">
        <v>1</v>
      </c>
      <c r="AB22">
        <v>1</v>
      </c>
      <c r="AD22">
        <v>1</v>
      </c>
      <c r="AF22">
        <v>1</v>
      </c>
      <c r="AH22">
        <v>1</v>
      </c>
      <c r="AJ22">
        <v>0</v>
      </c>
      <c r="AK22" t="s">
        <v>248</v>
      </c>
      <c r="AL22">
        <v>0</v>
      </c>
      <c r="AM22">
        <v>11</v>
      </c>
      <c r="AN22">
        <v>0</v>
      </c>
      <c r="AO22">
        <v>10</v>
      </c>
      <c r="AP22">
        <v>0</v>
      </c>
      <c r="AQ22">
        <v>15</v>
      </c>
      <c r="AR22">
        <v>1</v>
      </c>
      <c r="AT22">
        <v>1</v>
      </c>
      <c r="AV22">
        <v>0</v>
      </c>
      <c r="AW22">
        <v>49</v>
      </c>
      <c r="AX22">
        <v>1</v>
      </c>
      <c r="AZ22">
        <v>0</v>
      </c>
      <c r="BA22">
        <v>19</v>
      </c>
      <c r="BB22">
        <v>0</v>
      </c>
      <c r="BC22">
        <v>34</v>
      </c>
      <c r="BD22">
        <v>0</v>
      </c>
      <c r="BE22">
        <v>117</v>
      </c>
      <c r="BF22">
        <v>0</v>
      </c>
      <c r="BG22">
        <v>37</v>
      </c>
      <c r="BH22">
        <v>0</v>
      </c>
      <c r="BI22">
        <v>66</v>
      </c>
      <c r="BJ22">
        <v>0</v>
      </c>
      <c r="BK22">
        <v>41</v>
      </c>
    </row>
    <row r="23" spans="1:77" x14ac:dyDescent="0.35">
      <c r="A23" s="21" t="s">
        <v>1135</v>
      </c>
      <c r="B23" t="s">
        <v>7</v>
      </c>
      <c r="C23" s="8"/>
    </row>
    <row r="24" spans="1:77" x14ac:dyDescent="0.35">
      <c r="A24" t="s">
        <v>26</v>
      </c>
      <c r="B24" t="s">
        <v>7</v>
      </c>
      <c r="C24" s="8">
        <f t="shared" ref="C24:C45" si="1">SUM(D24,F24,H24,J24,L24,N24,P24,R24,T24,V24,X24,Z24,AB24,AD24,AF24,AH24,AJ24,AL24,AN24,AP24,AR24,AT24,AV24,AX24,AZ24,BB24,BD24,BF24,BH24,BJ24,BL24,BN24,BP24,BR24,BT24,BV24,BX24,BZ24,CB24,CD24,CF24,CH24)</f>
        <v>29</v>
      </c>
      <c r="D24" s="7">
        <v>1</v>
      </c>
      <c r="F24" s="7">
        <v>1</v>
      </c>
      <c r="H24" s="7">
        <v>1</v>
      </c>
      <c r="J24" s="7">
        <v>1</v>
      </c>
      <c r="L24" s="7">
        <v>1</v>
      </c>
      <c r="N24" s="7">
        <v>1</v>
      </c>
      <c r="P24" s="7">
        <v>1</v>
      </c>
      <c r="R24" s="7">
        <v>1</v>
      </c>
      <c r="T24" s="7">
        <v>1</v>
      </c>
      <c r="V24" s="7">
        <v>1</v>
      </c>
      <c r="X24" s="7">
        <v>1</v>
      </c>
      <c r="Z24" s="7">
        <v>1</v>
      </c>
      <c r="AB24" s="7">
        <v>1</v>
      </c>
      <c r="AD24" s="7">
        <v>1</v>
      </c>
      <c r="AF24" s="7">
        <v>1</v>
      </c>
      <c r="AH24" s="7">
        <v>1</v>
      </c>
      <c r="AJ24" s="7">
        <v>1</v>
      </c>
      <c r="AL24" s="7">
        <v>1</v>
      </c>
      <c r="AN24" s="7">
        <v>1</v>
      </c>
      <c r="AO24" s="7"/>
      <c r="AP24" s="7">
        <v>1</v>
      </c>
      <c r="AR24" s="7">
        <v>1</v>
      </c>
      <c r="AS24" s="7"/>
      <c r="AT24" s="7">
        <v>1</v>
      </c>
      <c r="AU24" s="7"/>
      <c r="AV24" s="7">
        <v>1</v>
      </c>
      <c r="AW24" s="7"/>
      <c r="AX24" s="7">
        <v>0</v>
      </c>
      <c r="AY24" s="7">
        <v>6</v>
      </c>
      <c r="AZ24" s="7">
        <v>1</v>
      </c>
      <c r="BB24">
        <v>1</v>
      </c>
      <c r="BD24">
        <v>0</v>
      </c>
      <c r="BE24" t="s">
        <v>248</v>
      </c>
      <c r="BF24">
        <v>1</v>
      </c>
      <c r="BH24">
        <v>1</v>
      </c>
      <c r="BJ24">
        <v>0</v>
      </c>
      <c r="BK24" t="s">
        <v>248</v>
      </c>
      <c r="BL24">
        <v>1</v>
      </c>
      <c r="BN24">
        <v>1</v>
      </c>
      <c r="BP24">
        <v>0</v>
      </c>
      <c r="BQ24" t="s">
        <v>248</v>
      </c>
      <c r="BR24">
        <v>0</v>
      </c>
      <c r="BS24" t="s">
        <v>1129</v>
      </c>
      <c r="BT24">
        <v>0</v>
      </c>
      <c r="BU24" t="s">
        <v>248</v>
      </c>
      <c r="BV24">
        <v>0</v>
      </c>
      <c r="BW24">
        <v>17</v>
      </c>
      <c r="BX24">
        <v>0</v>
      </c>
      <c r="BY24" t="s">
        <v>248</v>
      </c>
    </row>
    <row r="25" spans="1:77" x14ac:dyDescent="0.35">
      <c r="A25" t="s">
        <v>28</v>
      </c>
      <c r="B25" t="s">
        <v>7</v>
      </c>
      <c r="C25" s="8">
        <f t="shared" si="1"/>
        <v>17</v>
      </c>
      <c r="D25" s="7">
        <v>1</v>
      </c>
      <c r="F25" s="7">
        <v>1</v>
      </c>
      <c r="H25" s="7">
        <v>1</v>
      </c>
      <c r="J25" s="7">
        <v>1</v>
      </c>
      <c r="L25" s="7">
        <v>1</v>
      </c>
      <c r="N25" s="7">
        <v>1</v>
      </c>
      <c r="P25" s="7">
        <v>1</v>
      </c>
      <c r="R25" s="7">
        <v>1</v>
      </c>
      <c r="T25" s="7">
        <v>1</v>
      </c>
      <c r="V25" s="7">
        <v>1</v>
      </c>
      <c r="X25" s="7">
        <v>1</v>
      </c>
      <c r="Z25" s="7">
        <v>1</v>
      </c>
      <c r="AB25" s="7">
        <v>1</v>
      </c>
      <c r="AD25" s="7">
        <v>1</v>
      </c>
      <c r="AF25" s="7">
        <v>1</v>
      </c>
      <c r="AH25" s="7">
        <v>1</v>
      </c>
      <c r="AJ25" s="7">
        <v>1</v>
      </c>
      <c r="AL25" s="7">
        <v>0</v>
      </c>
      <c r="AM25" s="7">
        <v>17</v>
      </c>
      <c r="AN25" s="7">
        <v>0</v>
      </c>
      <c r="AO25" s="7">
        <v>10</v>
      </c>
      <c r="AP25" s="7">
        <v>0</v>
      </c>
      <c r="AQ25" s="7">
        <v>13</v>
      </c>
      <c r="AR25" s="7">
        <v>0</v>
      </c>
      <c r="AS25" s="7">
        <v>38</v>
      </c>
      <c r="AT25" s="7">
        <v>0</v>
      </c>
      <c r="AU25" s="7">
        <v>4</v>
      </c>
    </row>
    <row r="26" spans="1:77" x14ac:dyDescent="0.35">
      <c r="A26" t="s">
        <v>29</v>
      </c>
      <c r="B26" t="s">
        <v>7</v>
      </c>
      <c r="C26" s="8">
        <f t="shared" si="1"/>
        <v>14</v>
      </c>
      <c r="D26" s="7">
        <v>1</v>
      </c>
      <c r="F26" s="7">
        <v>1</v>
      </c>
      <c r="H26" s="7">
        <v>1</v>
      </c>
      <c r="J26" s="7">
        <v>1</v>
      </c>
      <c r="L26" s="7">
        <v>1</v>
      </c>
      <c r="N26" s="7">
        <v>1</v>
      </c>
      <c r="P26" s="7">
        <v>1</v>
      </c>
      <c r="R26" s="7">
        <v>1</v>
      </c>
      <c r="T26" s="7">
        <v>1</v>
      </c>
      <c r="V26" s="7">
        <v>1</v>
      </c>
      <c r="X26" s="7">
        <v>0</v>
      </c>
      <c r="Y26" s="7">
        <v>2</v>
      </c>
      <c r="Z26" s="7">
        <v>0</v>
      </c>
      <c r="AA26" s="7">
        <v>4</v>
      </c>
      <c r="AB26" s="7">
        <v>1</v>
      </c>
      <c r="AD26" s="7">
        <v>1</v>
      </c>
      <c r="AF26" s="7">
        <v>1</v>
      </c>
      <c r="AH26" s="7">
        <v>1</v>
      </c>
      <c r="AJ26" s="7">
        <v>0</v>
      </c>
      <c r="AK26" s="7">
        <v>0</v>
      </c>
      <c r="AL26" s="7">
        <v>0</v>
      </c>
      <c r="AM26" s="7">
        <v>7</v>
      </c>
      <c r="AN26" s="7">
        <v>0</v>
      </c>
      <c r="AO26" t="s">
        <v>248</v>
      </c>
      <c r="AP26">
        <v>0</v>
      </c>
      <c r="AQ26">
        <v>8</v>
      </c>
      <c r="AR26">
        <v>0</v>
      </c>
      <c r="AS26">
        <v>25</v>
      </c>
    </row>
    <row r="27" spans="1:77" x14ac:dyDescent="0.35">
      <c r="A27" t="s">
        <v>31</v>
      </c>
      <c r="B27" t="s">
        <v>7</v>
      </c>
      <c r="C27" s="8">
        <f t="shared" si="1"/>
        <v>17</v>
      </c>
      <c r="D27" s="7">
        <v>1</v>
      </c>
      <c r="F27" s="7">
        <v>1</v>
      </c>
      <c r="H27" s="7">
        <v>1</v>
      </c>
      <c r="J27" s="7">
        <v>1</v>
      </c>
      <c r="L27" s="7">
        <v>1</v>
      </c>
      <c r="N27" s="7">
        <v>1</v>
      </c>
      <c r="P27" s="7">
        <v>1</v>
      </c>
      <c r="R27" s="7">
        <v>1</v>
      </c>
      <c r="T27" s="7">
        <v>1</v>
      </c>
      <c r="V27" s="7">
        <v>1</v>
      </c>
      <c r="X27" s="7">
        <v>1</v>
      </c>
      <c r="Z27" s="7">
        <v>1</v>
      </c>
      <c r="AB27" s="7">
        <v>1</v>
      </c>
      <c r="AD27" s="7">
        <v>1</v>
      </c>
      <c r="AF27" s="7">
        <v>0</v>
      </c>
      <c r="AG27" s="7">
        <v>3</v>
      </c>
      <c r="AH27" s="7">
        <v>1</v>
      </c>
      <c r="AI27" s="10"/>
      <c r="AJ27" s="7">
        <v>1</v>
      </c>
      <c r="AL27" s="7">
        <v>1</v>
      </c>
      <c r="AN27" s="7">
        <v>0</v>
      </c>
      <c r="AO27" s="10">
        <v>10</v>
      </c>
      <c r="AP27" s="7">
        <v>0</v>
      </c>
      <c r="AQ27" s="7">
        <v>16</v>
      </c>
      <c r="AR27" s="7">
        <v>0</v>
      </c>
      <c r="AS27" s="10" t="s">
        <v>248</v>
      </c>
      <c r="AT27" s="7">
        <v>0</v>
      </c>
      <c r="AU27" s="7">
        <v>3</v>
      </c>
      <c r="AV27" s="7">
        <v>0</v>
      </c>
      <c r="AW27" t="s">
        <v>248</v>
      </c>
      <c r="BC27" s="10"/>
      <c r="BE27" s="10"/>
    </row>
    <row r="28" spans="1:77" x14ac:dyDescent="0.35">
      <c r="A28" t="s">
        <v>32</v>
      </c>
      <c r="B28" t="s">
        <v>7</v>
      </c>
      <c r="C28" s="8">
        <f t="shared" si="1"/>
        <v>23</v>
      </c>
      <c r="D28" s="7">
        <v>1</v>
      </c>
      <c r="F28" s="7">
        <v>1</v>
      </c>
      <c r="H28" s="7">
        <v>1</v>
      </c>
      <c r="J28" s="7">
        <v>1</v>
      </c>
      <c r="L28" s="7">
        <v>1</v>
      </c>
      <c r="N28" s="7">
        <v>1</v>
      </c>
      <c r="P28" s="7">
        <v>1</v>
      </c>
      <c r="R28" s="7">
        <v>1</v>
      </c>
      <c r="T28" s="7">
        <v>1</v>
      </c>
      <c r="V28" s="7">
        <v>1</v>
      </c>
      <c r="X28" s="7">
        <v>1</v>
      </c>
      <c r="Z28" s="7">
        <v>1</v>
      </c>
      <c r="AB28" s="7">
        <v>1</v>
      </c>
      <c r="AD28" s="7">
        <v>1</v>
      </c>
      <c r="AF28" s="7">
        <v>1</v>
      </c>
      <c r="AH28" s="7">
        <v>1</v>
      </c>
      <c r="AJ28" s="7">
        <v>1</v>
      </c>
      <c r="AL28" s="7">
        <v>1</v>
      </c>
      <c r="AN28" s="7">
        <v>1</v>
      </c>
      <c r="AP28" s="7">
        <v>1</v>
      </c>
      <c r="AR28" s="7">
        <v>1</v>
      </c>
      <c r="AS28" s="7"/>
      <c r="AT28">
        <v>0</v>
      </c>
      <c r="AU28">
        <v>0</v>
      </c>
      <c r="AV28">
        <v>1</v>
      </c>
      <c r="AX28">
        <v>1</v>
      </c>
      <c r="AZ28">
        <v>0</v>
      </c>
      <c r="BA28">
        <v>0</v>
      </c>
      <c r="BB28">
        <v>0</v>
      </c>
      <c r="BC28">
        <v>2</v>
      </c>
      <c r="BD28">
        <v>0</v>
      </c>
      <c r="BE28" t="s">
        <v>248</v>
      </c>
      <c r="BF28">
        <v>0</v>
      </c>
      <c r="BG28">
        <v>21</v>
      </c>
      <c r="BH28">
        <v>0</v>
      </c>
      <c r="BI28">
        <v>66</v>
      </c>
    </row>
    <row r="29" spans="1:77" x14ac:dyDescent="0.35">
      <c r="A29" t="s">
        <v>33</v>
      </c>
      <c r="B29" t="s">
        <v>7</v>
      </c>
      <c r="C29" s="8">
        <f t="shared" si="1"/>
        <v>23</v>
      </c>
      <c r="D29" s="7">
        <v>1</v>
      </c>
      <c r="F29" s="7">
        <v>1</v>
      </c>
      <c r="H29" s="7">
        <v>1</v>
      </c>
      <c r="J29" s="7">
        <v>1</v>
      </c>
      <c r="L29" s="7">
        <v>1</v>
      </c>
      <c r="N29" s="7">
        <v>1</v>
      </c>
      <c r="P29" s="7">
        <v>1</v>
      </c>
      <c r="R29" s="7">
        <v>1</v>
      </c>
      <c r="T29" s="7">
        <v>1</v>
      </c>
      <c r="V29" s="7">
        <v>1</v>
      </c>
      <c r="X29" s="7">
        <v>1</v>
      </c>
      <c r="Z29" s="7">
        <v>1</v>
      </c>
      <c r="AB29" s="7">
        <v>1</v>
      </c>
      <c r="AD29" s="7">
        <v>1</v>
      </c>
      <c r="AF29" s="7">
        <v>1</v>
      </c>
      <c r="AH29" s="7">
        <v>1</v>
      </c>
      <c r="AJ29" s="7">
        <v>1</v>
      </c>
      <c r="AL29" s="7">
        <v>1</v>
      </c>
      <c r="AN29" s="7">
        <v>1</v>
      </c>
      <c r="AP29" s="7">
        <v>0</v>
      </c>
      <c r="AQ29" s="7">
        <v>13</v>
      </c>
      <c r="AR29" s="7">
        <v>1</v>
      </c>
      <c r="AT29">
        <v>1</v>
      </c>
      <c r="AV29">
        <v>1</v>
      </c>
      <c r="AX29">
        <v>1</v>
      </c>
      <c r="AZ29">
        <v>0</v>
      </c>
      <c r="BA29">
        <v>0</v>
      </c>
      <c r="BB29">
        <v>0</v>
      </c>
      <c r="BC29">
        <v>2</v>
      </c>
      <c r="BD29">
        <v>0</v>
      </c>
      <c r="BE29">
        <v>0</v>
      </c>
      <c r="BF29">
        <v>0</v>
      </c>
      <c r="BG29" t="s">
        <v>248</v>
      </c>
      <c r="BH29">
        <v>0</v>
      </c>
      <c r="BI29">
        <v>26</v>
      </c>
    </row>
    <row r="30" spans="1:77" x14ac:dyDescent="0.35">
      <c r="A30" t="s">
        <v>34</v>
      </c>
      <c r="B30" t="s">
        <v>7</v>
      </c>
      <c r="C30" s="8">
        <f t="shared" si="1"/>
        <v>24</v>
      </c>
      <c r="D30" s="7">
        <v>1</v>
      </c>
      <c r="F30" s="7">
        <v>1</v>
      </c>
      <c r="H30" s="7">
        <v>1</v>
      </c>
      <c r="J30" s="7">
        <v>1</v>
      </c>
      <c r="L30" s="7">
        <v>1</v>
      </c>
      <c r="N30" s="7">
        <v>1</v>
      </c>
      <c r="P30" s="7">
        <v>1</v>
      </c>
      <c r="R30" s="7">
        <v>1</v>
      </c>
      <c r="T30" s="7">
        <v>0</v>
      </c>
      <c r="U30" s="7">
        <v>11</v>
      </c>
      <c r="V30" s="7">
        <v>1</v>
      </c>
      <c r="X30" s="7">
        <v>1</v>
      </c>
      <c r="Z30" s="7">
        <v>1</v>
      </c>
      <c r="AB30" s="7">
        <v>1</v>
      </c>
      <c r="AD30" s="7">
        <v>1</v>
      </c>
      <c r="AF30" s="7">
        <v>1</v>
      </c>
      <c r="AH30" s="7">
        <v>1</v>
      </c>
      <c r="AJ30" s="7">
        <v>1</v>
      </c>
      <c r="AL30" s="7">
        <v>1</v>
      </c>
      <c r="AN30" s="7">
        <v>1</v>
      </c>
      <c r="AP30" s="7">
        <v>0</v>
      </c>
      <c r="AQ30" s="7">
        <v>12</v>
      </c>
      <c r="AR30" s="7">
        <v>1</v>
      </c>
      <c r="AT30">
        <v>1</v>
      </c>
      <c r="AV30">
        <v>0</v>
      </c>
      <c r="AW30">
        <v>46</v>
      </c>
      <c r="AX30">
        <v>1</v>
      </c>
      <c r="AZ30">
        <v>0</v>
      </c>
      <c r="BA30">
        <v>0</v>
      </c>
      <c r="BB30">
        <v>1</v>
      </c>
      <c r="BD30">
        <v>0</v>
      </c>
      <c r="BE30">
        <v>18</v>
      </c>
      <c r="BF30">
        <v>1</v>
      </c>
      <c r="BH30">
        <v>0</v>
      </c>
      <c r="BI30" t="s">
        <v>248</v>
      </c>
      <c r="BJ30">
        <v>1</v>
      </c>
      <c r="BL30">
        <v>0</v>
      </c>
      <c r="BM30">
        <v>9</v>
      </c>
      <c r="BN30">
        <v>0</v>
      </c>
      <c r="BO30">
        <v>6</v>
      </c>
      <c r="BP30">
        <v>0</v>
      </c>
      <c r="BQ30">
        <v>15</v>
      </c>
      <c r="BR30">
        <v>0</v>
      </c>
      <c r="BS30" t="s">
        <v>248</v>
      </c>
      <c r="BT30">
        <v>0</v>
      </c>
      <c r="BU30">
        <v>35</v>
      </c>
    </row>
    <row r="31" spans="1:77" x14ac:dyDescent="0.35">
      <c r="A31" t="s">
        <v>35</v>
      </c>
      <c r="B31" t="s">
        <v>7</v>
      </c>
      <c r="C31" s="8">
        <f t="shared" si="1"/>
        <v>12</v>
      </c>
      <c r="D31" s="7">
        <v>1</v>
      </c>
      <c r="F31" s="7">
        <v>1</v>
      </c>
      <c r="H31" s="7">
        <v>1</v>
      </c>
      <c r="J31" s="7">
        <v>1</v>
      </c>
      <c r="L31" s="7">
        <v>1</v>
      </c>
      <c r="N31" s="7">
        <v>1</v>
      </c>
      <c r="P31" s="7">
        <v>1</v>
      </c>
      <c r="R31" s="7">
        <v>1</v>
      </c>
      <c r="T31" s="7">
        <v>1</v>
      </c>
      <c r="V31" s="7">
        <v>1</v>
      </c>
      <c r="X31" s="7">
        <v>0</v>
      </c>
      <c r="Y31" s="7">
        <v>7</v>
      </c>
      <c r="Z31" s="7">
        <v>0</v>
      </c>
      <c r="AA31" s="7">
        <v>19</v>
      </c>
      <c r="AB31" s="7">
        <v>0</v>
      </c>
      <c r="AC31" s="7">
        <v>5</v>
      </c>
      <c r="AD31" s="7">
        <v>0</v>
      </c>
      <c r="AE31" t="s">
        <v>248</v>
      </c>
      <c r="AF31" s="7">
        <v>1</v>
      </c>
      <c r="AH31" s="7">
        <v>0</v>
      </c>
      <c r="AI31" s="7">
        <v>12</v>
      </c>
      <c r="AJ31" s="7">
        <v>1</v>
      </c>
      <c r="AL31" s="7">
        <v>0</v>
      </c>
      <c r="AM31" s="7">
        <v>12</v>
      </c>
      <c r="AN31" s="7">
        <v>0</v>
      </c>
      <c r="AO31" s="7">
        <v>10</v>
      </c>
      <c r="AP31" s="7">
        <v>0</v>
      </c>
      <c r="AQ31" s="7">
        <v>13</v>
      </c>
      <c r="AR31" s="7">
        <v>0</v>
      </c>
      <c r="AS31" s="7">
        <v>29</v>
      </c>
      <c r="AT31" s="7">
        <v>0</v>
      </c>
      <c r="AU31" s="7">
        <v>3</v>
      </c>
    </row>
    <row r="32" spans="1:77" x14ac:dyDescent="0.35">
      <c r="A32" t="s">
        <v>36</v>
      </c>
      <c r="B32" t="s">
        <v>7</v>
      </c>
      <c r="C32" s="8">
        <f t="shared" si="1"/>
        <v>22</v>
      </c>
      <c r="D32" s="7">
        <v>1</v>
      </c>
      <c r="F32" s="7">
        <v>1</v>
      </c>
      <c r="H32" s="7">
        <v>1</v>
      </c>
      <c r="J32" s="7">
        <v>1</v>
      </c>
      <c r="L32" s="7">
        <v>1</v>
      </c>
      <c r="N32" s="7">
        <v>1</v>
      </c>
      <c r="P32" s="7">
        <v>1</v>
      </c>
      <c r="R32" s="7">
        <v>1</v>
      </c>
      <c r="T32" s="7">
        <v>1</v>
      </c>
      <c r="V32" s="7">
        <v>1</v>
      </c>
      <c r="X32" s="7">
        <v>1</v>
      </c>
      <c r="Y32" s="7"/>
      <c r="Z32" s="7">
        <v>1</v>
      </c>
      <c r="AA32" s="7"/>
      <c r="AB32" s="7">
        <v>1</v>
      </c>
      <c r="AC32" s="7"/>
      <c r="AD32" s="7">
        <v>1</v>
      </c>
      <c r="AF32" s="7">
        <v>1</v>
      </c>
      <c r="AH32" s="7">
        <v>1</v>
      </c>
      <c r="AI32" s="7"/>
      <c r="AJ32" s="7">
        <v>1</v>
      </c>
      <c r="AL32" s="7">
        <v>1</v>
      </c>
      <c r="AM32" s="7"/>
      <c r="AN32" s="7">
        <v>1</v>
      </c>
      <c r="AO32" s="7"/>
      <c r="AP32" s="7">
        <v>1</v>
      </c>
      <c r="AQ32" s="7"/>
      <c r="AR32" s="7">
        <v>1</v>
      </c>
      <c r="AS32" s="7"/>
      <c r="AT32" s="7">
        <v>0</v>
      </c>
      <c r="AU32" s="7" t="s">
        <v>248</v>
      </c>
      <c r="AV32">
        <v>1</v>
      </c>
      <c r="AX32">
        <v>0</v>
      </c>
      <c r="AY32" t="s">
        <v>248</v>
      </c>
      <c r="AZ32">
        <v>0</v>
      </c>
      <c r="BA32" t="s">
        <v>248</v>
      </c>
      <c r="BB32">
        <v>0</v>
      </c>
      <c r="BC32" t="s">
        <v>248</v>
      </c>
      <c r="BD32">
        <v>0</v>
      </c>
      <c r="BE32" t="s">
        <v>248</v>
      </c>
      <c r="BF32">
        <v>0</v>
      </c>
      <c r="BG32" t="s">
        <v>248</v>
      </c>
    </row>
    <row r="33" spans="1:77" x14ac:dyDescent="0.35">
      <c r="A33" t="s">
        <v>37</v>
      </c>
      <c r="B33" t="s">
        <v>7</v>
      </c>
      <c r="C33" s="8">
        <f t="shared" si="1"/>
        <v>16</v>
      </c>
      <c r="D33" s="7">
        <v>1</v>
      </c>
      <c r="F33" s="7">
        <v>1</v>
      </c>
      <c r="H33" s="7">
        <v>1</v>
      </c>
      <c r="J33" s="7">
        <v>1</v>
      </c>
      <c r="L33" s="7">
        <v>1</v>
      </c>
      <c r="N33" s="7">
        <v>1</v>
      </c>
      <c r="P33" s="7">
        <v>1</v>
      </c>
      <c r="R33" s="7">
        <v>1</v>
      </c>
      <c r="T33" s="7">
        <v>1</v>
      </c>
      <c r="V33" s="7">
        <v>1</v>
      </c>
      <c r="X33" s="7">
        <v>1</v>
      </c>
      <c r="Z33" s="7">
        <v>1</v>
      </c>
      <c r="AB33" s="7">
        <v>1</v>
      </c>
      <c r="AD33" s="7">
        <v>1</v>
      </c>
      <c r="AF33" s="7">
        <v>1</v>
      </c>
      <c r="AH33" s="7">
        <v>1</v>
      </c>
      <c r="AJ33" s="7">
        <v>0</v>
      </c>
      <c r="AK33" s="7">
        <v>4</v>
      </c>
      <c r="AL33" s="7">
        <v>0</v>
      </c>
      <c r="AM33">
        <v>16</v>
      </c>
      <c r="AN33" s="7">
        <v>0</v>
      </c>
      <c r="AO33" t="s">
        <v>248</v>
      </c>
      <c r="AP33" s="7">
        <v>0</v>
      </c>
      <c r="AQ33" t="s">
        <v>248</v>
      </c>
      <c r="AR33" s="7">
        <v>0</v>
      </c>
      <c r="AS33" t="s">
        <v>248</v>
      </c>
    </row>
    <row r="34" spans="1:77" x14ac:dyDescent="0.35">
      <c r="A34" t="s">
        <v>38</v>
      </c>
      <c r="B34" t="s">
        <v>7</v>
      </c>
      <c r="C34" s="8">
        <f t="shared" si="1"/>
        <v>16</v>
      </c>
      <c r="D34" s="7">
        <v>1</v>
      </c>
      <c r="F34" s="7">
        <v>1</v>
      </c>
      <c r="H34" s="7">
        <v>1</v>
      </c>
      <c r="J34" s="7">
        <v>1</v>
      </c>
      <c r="L34" s="7">
        <v>1</v>
      </c>
      <c r="N34" s="7">
        <v>1</v>
      </c>
      <c r="P34" s="7">
        <v>1</v>
      </c>
      <c r="R34" s="7">
        <v>1</v>
      </c>
      <c r="T34" s="7">
        <v>1</v>
      </c>
      <c r="V34" s="7">
        <v>1</v>
      </c>
      <c r="X34" s="7">
        <v>0</v>
      </c>
      <c r="Y34" s="7">
        <v>2</v>
      </c>
      <c r="Z34" s="7">
        <v>1</v>
      </c>
      <c r="AB34" s="7">
        <v>1</v>
      </c>
      <c r="AD34" s="7">
        <v>1</v>
      </c>
      <c r="AF34" s="7">
        <v>1</v>
      </c>
      <c r="AH34" s="7">
        <v>1</v>
      </c>
      <c r="AJ34" s="7">
        <v>1</v>
      </c>
      <c r="AL34" s="7">
        <v>0</v>
      </c>
      <c r="AM34" t="s">
        <v>248</v>
      </c>
      <c r="AN34" s="7">
        <v>0</v>
      </c>
      <c r="AO34" t="s">
        <v>248</v>
      </c>
      <c r="AP34" s="7">
        <v>0</v>
      </c>
      <c r="AQ34">
        <v>8</v>
      </c>
      <c r="AR34" s="7">
        <v>0</v>
      </c>
      <c r="AS34" s="7">
        <v>35</v>
      </c>
      <c r="AT34" s="7">
        <v>0</v>
      </c>
      <c r="AU34" t="s">
        <v>248</v>
      </c>
    </row>
    <row r="35" spans="1:77" x14ac:dyDescent="0.35">
      <c r="A35" t="s">
        <v>39</v>
      </c>
      <c r="B35" t="s">
        <v>7</v>
      </c>
      <c r="C35" s="8">
        <f t="shared" si="1"/>
        <v>24</v>
      </c>
      <c r="D35" s="7">
        <v>1</v>
      </c>
      <c r="F35" s="7">
        <v>1</v>
      </c>
      <c r="H35" s="7">
        <v>1</v>
      </c>
      <c r="J35" s="7">
        <v>1</v>
      </c>
      <c r="L35" s="7">
        <v>1</v>
      </c>
      <c r="N35" s="7">
        <v>1</v>
      </c>
      <c r="P35" s="7">
        <v>1</v>
      </c>
      <c r="R35" s="7">
        <v>1</v>
      </c>
      <c r="T35" s="7">
        <v>1</v>
      </c>
      <c r="V35" s="7">
        <v>1</v>
      </c>
      <c r="X35" s="7">
        <v>1</v>
      </c>
      <c r="Z35" s="7">
        <v>1</v>
      </c>
      <c r="AB35" s="7">
        <v>0</v>
      </c>
      <c r="AC35" s="7">
        <v>5</v>
      </c>
      <c r="AD35" s="7">
        <v>1</v>
      </c>
      <c r="AF35" s="7">
        <v>1</v>
      </c>
      <c r="AH35" s="7">
        <v>1</v>
      </c>
      <c r="AJ35" s="7">
        <v>1</v>
      </c>
      <c r="AL35" s="7">
        <v>1</v>
      </c>
      <c r="AN35" s="7">
        <v>1</v>
      </c>
      <c r="AP35" s="7">
        <v>0</v>
      </c>
      <c r="AQ35" t="s">
        <v>248</v>
      </c>
      <c r="AR35" s="7">
        <v>1</v>
      </c>
      <c r="AT35" s="7">
        <v>1</v>
      </c>
      <c r="AV35">
        <v>1</v>
      </c>
      <c r="AX35">
        <v>1</v>
      </c>
      <c r="AZ35">
        <v>0</v>
      </c>
      <c r="BA35" t="s">
        <v>248</v>
      </c>
      <c r="BB35">
        <v>0</v>
      </c>
      <c r="BC35">
        <v>2</v>
      </c>
      <c r="BD35">
        <v>0</v>
      </c>
      <c r="BE35" t="s">
        <v>248</v>
      </c>
      <c r="BF35">
        <v>0</v>
      </c>
      <c r="BG35">
        <v>23</v>
      </c>
      <c r="BH35">
        <v>1</v>
      </c>
      <c r="BJ35">
        <v>0</v>
      </c>
      <c r="BK35">
        <v>15</v>
      </c>
      <c r="BL35">
        <v>0</v>
      </c>
      <c r="BM35">
        <v>15</v>
      </c>
      <c r="BN35">
        <v>1</v>
      </c>
      <c r="BP35">
        <v>0</v>
      </c>
      <c r="BQ35">
        <v>15</v>
      </c>
      <c r="BR35">
        <v>0</v>
      </c>
      <c r="BS35" t="s">
        <v>248</v>
      </c>
      <c r="BT35">
        <v>0</v>
      </c>
      <c r="BU35">
        <v>27</v>
      </c>
      <c r="BV35">
        <v>0</v>
      </c>
      <c r="BW35">
        <v>18</v>
      </c>
      <c r="BX35">
        <v>0</v>
      </c>
      <c r="BY35">
        <v>24</v>
      </c>
    </row>
    <row r="36" spans="1:77" x14ac:dyDescent="0.35">
      <c r="A36" t="s">
        <v>40</v>
      </c>
      <c r="B36" t="s">
        <v>7</v>
      </c>
      <c r="C36" s="8">
        <f t="shared" si="1"/>
        <v>11</v>
      </c>
      <c r="D36" s="7">
        <v>1</v>
      </c>
      <c r="F36" s="7">
        <v>1</v>
      </c>
      <c r="H36" s="7">
        <v>1</v>
      </c>
      <c r="J36" s="7">
        <v>1</v>
      </c>
      <c r="L36" s="7">
        <v>1</v>
      </c>
      <c r="N36" s="7">
        <v>1</v>
      </c>
      <c r="P36" s="7">
        <v>1</v>
      </c>
      <c r="R36" s="7">
        <v>1</v>
      </c>
      <c r="T36" s="7">
        <v>1</v>
      </c>
      <c r="V36" s="7">
        <v>1</v>
      </c>
      <c r="X36" s="7">
        <v>0</v>
      </c>
      <c r="Y36" s="7">
        <v>3</v>
      </c>
      <c r="Z36" s="7">
        <v>0</v>
      </c>
      <c r="AA36" s="7">
        <v>19</v>
      </c>
      <c r="AB36" s="7">
        <v>0</v>
      </c>
      <c r="AC36" s="7">
        <v>5</v>
      </c>
      <c r="AD36" s="7">
        <v>0</v>
      </c>
      <c r="AE36" s="7">
        <v>68</v>
      </c>
      <c r="AF36" s="7">
        <v>1</v>
      </c>
      <c r="AH36" s="7">
        <v>0</v>
      </c>
      <c r="AI36" s="7">
        <v>8</v>
      </c>
      <c r="AJ36" s="7">
        <v>0</v>
      </c>
      <c r="AK36" s="7">
        <v>4</v>
      </c>
      <c r="AL36" s="7">
        <v>0</v>
      </c>
      <c r="AM36" s="7">
        <v>8</v>
      </c>
      <c r="AN36" s="7">
        <v>0</v>
      </c>
      <c r="AO36" s="7">
        <v>6</v>
      </c>
      <c r="AP36" s="7">
        <v>0</v>
      </c>
      <c r="AQ36" s="7">
        <v>9</v>
      </c>
    </row>
    <row r="37" spans="1:77" x14ac:dyDescent="0.35">
      <c r="A37" t="s">
        <v>41</v>
      </c>
      <c r="B37" t="s">
        <v>7</v>
      </c>
      <c r="C37" s="8">
        <f t="shared" si="1"/>
        <v>12</v>
      </c>
      <c r="D37" s="7">
        <v>1</v>
      </c>
      <c r="F37" s="7">
        <v>1</v>
      </c>
      <c r="H37" s="7">
        <v>1</v>
      </c>
      <c r="J37" s="7">
        <v>1</v>
      </c>
      <c r="L37" s="7">
        <v>1</v>
      </c>
      <c r="N37" s="7">
        <v>1</v>
      </c>
      <c r="P37" s="7">
        <v>1</v>
      </c>
      <c r="R37" s="7">
        <v>1</v>
      </c>
      <c r="T37" s="7">
        <v>1</v>
      </c>
      <c r="V37" s="7">
        <v>1</v>
      </c>
      <c r="X37" s="7">
        <v>1</v>
      </c>
      <c r="Z37" s="7">
        <v>0</v>
      </c>
      <c r="AA37">
        <v>18</v>
      </c>
      <c r="AB37" s="7">
        <v>0</v>
      </c>
      <c r="AC37" s="7">
        <v>5</v>
      </c>
      <c r="AD37" s="7">
        <v>0</v>
      </c>
      <c r="AE37" s="7">
        <v>30</v>
      </c>
      <c r="AF37" s="7">
        <v>1</v>
      </c>
      <c r="AH37" s="7">
        <v>0</v>
      </c>
      <c r="AI37" s="7">
        <v>8</v>
      </c>
      <c r="AJ37" s="7">
        <v>0</v>
      </c>
      <c r="AK37" s="7">
        <v>5</v>
      </c>
      <c r="AL37" s="7">
        <v>0</v>
      </c>
      <c r="AM37" s="7">
        <v>8</v>
      </c>
      <c r="AN37" s="7">
        <v>0</v>
      </c>
      <c r="AO37" s="7">
        <v>6</v>
      </c>
      <c r="AP37" s="7">
        <v>0</v>
      </c>
      <c r="AQ37" s="7">
        <v>10</v>
      </c>
    </row>
    <row r="38" spans="1:77" x14ac:dyDescent="0.35">
      <c r="A38" t="s">
        <v>42</v>
      </c>
      <c r="B38" t="s">
        <v>7</v>
      </c>
      <c r="C38" s="8">
        <f t="shared" si="1"/>
        <v>22</v>
      </c>
      <c r="D38" s="7">
        <v>1</v>
      </c>
      <c r="F38" s="7">
        <v>1</v>
      </c>
      <c r="H38" s="7">
        <v>1</v>
      </c>
      <c r="J38" s="7">
        <v>1</v>
      </c>
      <c r="L38" s="7">
        <v>1</v>
      </c>
      <c r="N38" s="7">
        <v>1</v>
      </c>
      <c r="P38" s="7">
        <v>1</v>
      </c>
      <c r="R38" s="7">
        <v>1</v>
      </c>
      <c r="T38" s="7">
        <v>1</v>
      </c>
      <c r="V38" s="7">
        <v>1</v>
      </c>
      <c r="X38" s="7">
        <v>1</v>
      </c>
      <c r="Z38" s="7">
        <v>1</v>
      </c>
      <c r="AB38" s="7">
        <v>0</v>
      </c>
      <c r="AC38" s="7">
        <v>5</v>
      </c>
      <c r="AD38" s="7">
        <v>1</v>
      </c>
      <c r="AF38" s="7">
        <v>1</v>
      </c>
      <c r="AH38" s="7">
        <v>1</v>
      </c>
      <c r="AJ38" s="7">
        <v>1</v>
      </c>
      <c r="AL38" s="7">
        <v>1</v>
      </c>
      <c r="AN38" s="7">
        <v>1</v>
      </c>
      <c r="AP38" s="7">
        <v>1</v>
      </c>
      <c r="AR38">
        <v>1</v>
      </c>
      <c r="AT38">
        <v>1</v>
      </c>
      <c r="AV38">
        <v>1</v>
      </c>
      <c r="AX38">
        <v>0</v>
      </c>
      <c r="AY38" t="s">
        <v>248</v>
      </c>
      <c r="AZ38">
        <v>0</v>
      </c>
      <c r="BA38">
        <v>0</v>
      </c>
      <c r="BB38">
        <v>0</v>
      </c>
      <c r="BC38">
        <v>3</v>
      </c>
      <c r="BD38">
        <v>0</v>
      </c>
      <c r="BE38">
        <v>0</v>
      </c>
      <c r="BF38">
        <v>0</v>
      </c>
      <c r="BG38">
        <v>23</v>
      </c>
    </row>
    <row r="39" spans="1:77" x14ac:dyDescent="0.35">
      <c r="A39" t="s">
        <v>43</v>
      </c>
      <c r="B39" t="s">
        <v>7</v>
      </c>
      <c r="C39" s="8">
        <f t="shared" si="1"/>
        <v>22</v>
      </c>
      <c r="D39" s="7">
        <v>1</v>
      </c>
      <c r="F39" s="7">
        <v>1</v>
      </c>
      <c r="H39" s="7">
        <v>1</v>
      </c>
      <c r="J39" s="7">
        <v>1</v>
      </c>
      <c r="L39" s="7">
        <v>1</v>
      </c>
      <c r="N39" s="7">
        <v>1</v>
      </c>
      <c r="P39" s="7">
        <v>1</v>
      </c>
      <c r="R39" s="7">
        <v>1</v>
      </c>
      <c r="T39" s="7">
        <v>1</v>
      </c>
      <c r="V39" s="7">
        <v>1</v>
      </c>
      <c r="X39" s="7">
        <v>1</v>
      </c>
      <c r="Z39" s="7">
        <v>1</v>
      </c>
      <c r="AB39" s="7">
        <v>1</v>
      </c>
      <c r="AD39" s="7">
        <v>1</v>
      </c>
      <c r="AF39" s="7">
        <v>1</v>
      </c>
      <c r="AH39" s="7">
        <v>1</v>
      </c>
      <c r="AJ39" s="7">
        <v>1</v>
      </c>
      <c r="AL39" s="7">
        <v>1</v>
      </c>
      <c r="AN39" s="7">
        <v>0</v>
      </c>
      <c r="AO39" t="s">
        <v>248</v>
      </c>
      <c r="AP39" s="7">
        <v>1</v>
      </c>
      <c r="AR39">
        <v>1</v>
      </c>
      <c r="AT39">
        <v>0</v>
      </c>
      <c r="AU39">
        <v>4</v>
      </c>
      <c r="AV39">
        <v>1</v>
      </c>
      <c r="AX39">
        <v>1</v>
      </c>
      <c r="AZ39">
        <v>0</v>
      </c>
      <c r="BA39">
        <v>4</v>
      </c>
      <c r="BB39">
        <v>0</v>
      </c>
      <c r="BC39" t="s">
        <v>248</v>
      </c>
      <c r="BD39">
        <v>0</v>
      </c>
      <c r="BE39" t="s">
        <v>248</v>
      </c>
      <c r="BF39">
        <v>0</v>
      </c>
      <c r="BG39" t="s">
        <v>248</v>
      </c>
      <c r="BH39">
        <v>0</v>
      </c>
      <c r="BI39" t="s">
        <v>248</v>
      </c>
    </row>
    <row r="40" spans="1:77" x14ac:dyDescent="0.35">
      <c r="A40" t="s">
        <v>44</v>
      </c>
      <c r="B40" t="s">
        <v>7</v>
      </c>
      <c r="C40" s="8">
        <f t="shared" si="1"/>
        <v>17</v>
      </c>
      <c r="D40" s="7">
        <v>1</v>
      </c>
      <c r="F40" s="7">
        <v>1</v>
      </c>
      <c r="H40" s="7">
        <v>1</v>
      </c>
      <c r="J40" s="7">
        <v>1</v>
      </c>
      <c r="L40" s="7">
        <v>1</v>
      </c>
      <c r="N40" s="7">
        <v>1</v>
      </c>
      <c r="P40" s="7">
        <v>1</v>
      </c>
      <c r="R40" s="7">
        <v>1</v>
      </c>
      <c r="T40" s="7">
        <v>1</v>
      </c>
      <c r="V40" s="7">
        <v>1</v>
      </c>
      <c r="X40" s="7">
        <v>0</v>
      </c>
      <c r="Y40" t="s">
        <v>248</v>
      </c>
      <c r="Z40" s="7">
        <v>1</v>
      </c>
      <c r="AB40" s="7">
        <v>1</v>
      </c>
      <c r="AD40" s="7">
        <v>1</v>
      </c>
      <c r="AF40" s="7">
        <v>1</v>
      </c>
      <c r="AH40" s="7">
        <v>1</v>
      </c>
      <c r="AJ40" s="7">
        <v>1</v>
      </c>
      <c r="AL40" s="7">
        <v>1</v>
      </c>
      <c r="AN40" s="7">
        <v>0</v>
      </c>
      <c r="AO40" s="7">
        <v>12</v>
      </c>
      <c r="AP40" s="7">
        <v>0</v>
      </c>
      <c r="AQ40" s="7">
        <v>8</v>
      </c>
      <c r="AR40" s="7">
        <v>0</v>
      </c>
      <c r="AS40" s="7">
        <v>37</v>
      </c>
      <c r="AT40" s="7">
        <v>0</v>
      </c>
      <c r="AU40" s="7">
        <v>27</v>
      </c>
      <c r="AV40" s="7">
        <v>0</v>
      </c>
      <c r="AW40" s="7">
        <v>81</v>
      </c>
      <c r="AX40" s="7">
        <v>0</v>
      </c>
      <c r="AY40" s="7">
        <v>40</v>
      </c>
      <c r="AZ40" s="7">
        <v>0</v>
      </c>
      <c r="BA40" s="7">
        <v>19</v>
      </c>
    </row>
    <row r="41" spans="1:77" x14ac:dyDescent="0.35">
      <c r="A41" t="s">
        <v>45</v>
      </c>
      <c r="B41" t="s">
        <v>7</v>
      </c>
      <c r="C41" s="8">
        <f t="shared" si="1"/>
        <v>14</v>
      </c>
      <c r="D41" s="7">
        <v>1</v>
      </c>
      <c r="F41" s="7">
        <v>1</v>
      </c>
      <c r="H41" s="7">
        <v>1</v>
      </c>
      <c r="J41" s="7">
        <v>1</v>
      </c>
      <c r="L41" s="7">
        <v>1</v>
      </c>
      <c r="N41" s="7">
        <v>1</v>
      </c>
      <c r="P41" s="7">
        <v>1</v>
      </c>
      <c r="R41" s="7">
        <v>1</v>
      </c>
      <c r="T41" s="7">
        <v>1</v>
      </c>
      <c r="V41" s="7">
        <v>1</v>
      </c>
      <c r="X41" s="7">
        <v>1</v>
      </c>
      <c r="Z41" s="7">
        <v>1</v>
      </c>
      <c r="AB41" s="7">
        <v>0</v>
      </c>
      <c r="AC41" s="7">
        <v>10</v>
      </c>
      <c r="AD41" s="7">
        <v>1</v>
      </c>
      <c r="AF41" s="7">
        <v>0</v>
      </c>
      <c r="AG41" s="7">
        <v>3</v>
      </c>
      <c r="AH41" s="7">
        <v>1</v>
      </c>
      <c r="AJ41" s="7">
        <v>0</v>
      </c>
      <c r="AK41" s="7">
        <v>1</v>
      </c>
      <c r="AL41" s="7">
        <v>0</v>
      </c>
      <c r="AM41" s="7">
        <v>3</v>
      </c>
      <c r="AN41" s="7">
        <v>0</v>
      </c>
      <c r="AO41" s="7">
        <v>7</v>
      </c>
      <c r="AP41" s="7">
        <v>0</v>
      </c>
      <c r="AQ41" s="7">
        <v>4</v>
      </c>
      <c r="AR41" s="7">
        <v>0</v>
      </c>
      <c r="AS41" s="7">
        <v>8</v>
      </c>
      <c r="AT41" s="7">
        <v>0</v>
      </c>
      <c r="AU41" s="7">
        <v>4</v>
      </c>
    </row>
    <row r="42" spans="1:77" x14ac:dyDescent="0.35">
      <c r="A42" t="s">
        <v>46</v>
      </c>
      <c r="B42" t="s">
        <v>7</v>
      </c>
      <c r="C42" s="8">
        <f t="shared" si="1"/>
        <v>14</v>
      </c>
      <c r="D42" s="7">
        <v>1</v>
      </c>
      <c r="F42" s="7">
        <v>1</v>
      </c>
      <c r="H42" s="7">
        <v>1</v>
      </c>
      <c r="J42" s="7">
        <v>1</v>
      </c>
      <c r="L42" s="7">
        <v>1</v>
      </c>
      <c r="N42" s="7">
        <v>1</v>
      </c>
      <c r="P42" s="7">
        <v>1</v>
      </c>
      <c r="R42" s="7">
        <v>1</v>
      </c>
      <c r="T42" s="7">
        <v>1</v>
      </c>
      <c r="V42" s="7">
        <v>1</v>
      </c>
      <c r="X42" s="7">
        <v>1</v>
      </c>
      <c r="Z42" s="7">
        <v>1</v>
      </c>
      <c r="AB42" s="7">
        <v>1</v>
      </c>
      <c r="AD42" s="7">
        <v>1</v>
      </c>
      <c r="AF42" s="7">
        <v>0</v>
      </c>
      <c r="AG42" s="7">
        <v>3</v>
      </c>
      <c r="AH42" s="7">
        <v>0</v>
      </c>
      <c r="AI42" s="7">
        <v>9</v>
      </c>
      <c r="AJ42" s="7">
        <v>0</v>
      </c>
      <c r="AK42" s="7">
        <v>7</v>
      </c>
      <c r="AL42" s="7">
        <v>0</v>
      </c>
      <c r="AM42" s="7">
        <v>11</v>
      </c>
      <c r="AN42" s="7">
        <v>0</v>
      </c>
      <c r="AO42" s="7">
        <v>9</v>
      </c>
      <c r="AP42" s="7">
        <v>0</v>
      </c>
      <c r="AQ42" s="7">
        <v>12</v>
      </c>
    </row>
    <row r="43" spans="1:77" x14ac:dyDescent="0.35">
      <c r="A43" t="s">
        <v>47</v>
      </c>
      <c r="B43" t="s">
        <v>7</v>
      </c>
      <c r="C43" s="8">
        <f t="shared" si="1"/>
        <v>17</v>
      </c>
      <c r="D43">
        <v>1</v>
      </c>
      <c r="F43">
        <v>1</v>
      </c>
      <c r="H43">
        <v>1</v>
      </c>
      <c r="J43">
        <v>1</v>
      </c>
      <c r="L43">
        <v>1</v>
      </c>
      <c r="N43">
        <v>1</v>
      </c>
      <c r="P43">
        <v>1</v>
      </c>
      <c r="R43">
        <v>1</v>
      </c>
      <c r="T43">
        <v>1</v>
      </c>
      <c r="V43">
        <v>1</v>
      </c>
      <c r="X43">
        <v>1</v>
      </c>
      <c r="Z43">
        <v>1</v>
      </c>
      <c r="AB43">
        <v>1</v>
      </c>
      <c r="AD43">
        <v>1</v>
      </c>
      <c r="AF43">
        <v>1</v>
      </c>
      <c r="AH43">
        <v>1</v>
      </c>
      <c r="AJ43">
        <v>1</v>
      </c>
      <c r="AL43">
        <v>0</v>
      </c>
      <c r="AM43" t="s">
        <v>248</v>
      </c>
      <c r="AN43">
        <v>0</v>
      </c>
      <c r="AO43" t="s">
        <v>248</v>
      </c>
      <c r="AP43">
        <v>0</v>
      </c>
      <c r="AQ43" t="s">
        <v>248</v>
      </c>
      <c r="AR43">
        <v>0</v>
      </c>
      <c r="AS43" t="s">
        <v>248</v>
      </c>
      <c r="AT43">
        <v>0</v>
      </c>
      <c r="AU43" t="s">
        <v>248</v>
      </c>
    </row>
    <row r="44" spans="1:77" x14ac:dyDescent="0.35">
      <c r="A44" t="s">
        <v>48</v>
      </c>
      <c r="B44" t="s">
        <v>7</v>
      </c>
      <c r="C44" s="8">
        <f t="shared" si="1"/>
        <v>16</v>
      </c>
      <c r="D44">
        <v>1</v>
      </c>
      <c r="F44">
        <v>1</v>
      </c>
      <c r="H44">
        <v>1</v>
      </c>
      <c r="J44">
        <v>1</v>
      </c>
      <c r="L44">
        <v>1</v>
      </c>
      <c r="N44">
        <v>1</v>
      </c>
      <c r="P44">
        <v>1</v>
      </c>
      <c r="R44">
        <v>1</v>
      </c>
      <c r="T44">
        <v>1</v>
      </c>
      <c r="V44">
        <v>1</v>
      </c>
      <c r="X44">
        <v>1</v>
      </c>
      <c r="Z44">
        <v>1</v>
      </c>
      <c r="AB44">
        <v>1</v>
      </c>
      <c r="AD44">
        <v>1</v>
      </c>
      <c r="AF44">
        <v>0</v>
      </c>
      <c r="AG44">
        <v>3</v>
      </c>
      <c r="AH44">
        <v>1</v>
      </c>
      <c r="AJ44">
        <v>1</v>
      </c>
      <c r="AL44">
        <v>0</v>
      </c>
      <c r="AM44" t="s">
        <v>248</v>
      </c>
      <c r="AN44">
        <v>0</v>
      </c>
      <c r="AO44" t="s">
        <v>248</v>
      </c>
      <c r="AP44">
        <v>0</v>
      </c>
      <c r="AQ44" t="s">
        <v>248</v>
      </c>
      <c r="AR44">
        <v>0</v>
      </c>
      <c r="AS44" t="s">
        <v>248</v>
      </c>
      <c r="AT44">
        <v>0</v>
      </c>
      <c r="AU44">
        <v>4</v>
      </c>
    </row>
    <row r="45" spans="1:77" x14ac:dyDescent="0.35">
      <c r="A45" t="s">
        <v>49</v>
      </c>
      <c r="B45" t="s">
        <v>7</v>
      </c>
      <c r="C45" s="8">
        <f t="shared" si="1"/>
        <v>22</v>
      </c>
      <c r="D45">
        <v>1</v>
      </c>
      <c r="F45">
        <v>1</v>
      </c>
      <c r="H45">
        <v>1</v>
      </c>
      <c r="J45">
        <v>1</v>
      </c>
      <c r="L45">
        <v>1</v>
      </c>
      <c r="N45">
        <v>1</v>
      </c>
      <c r="P45">
        <v>1</v>
      </c>
      <c r="R45">
        <v>1</v>
      </c>
      <c r="T45">
        <v>1</v>
      </c>
      <c r="V45">
        <v>1</v>
      </c>
      <c r="X45">
        <v>1</v>
      </c>
      <c r="Z45">
        <v>1</v>
      </c>
      <c r="AB45">
        <v>1</v>
      </c>
      <c r="AD45">
        <v>1</v>
      </c>
      <c r="AF45">
        <v>1</v>
      </c>
      <c r="AH45">
        <v>0</v>
      </c>
      <c r="AI45">
        <v>30</v>
      </c>
      <c r="AJ45">
        <v>1</v>
      </c>
      <c r="AL45">
        <v>1</v>
      </c>
      <c r="AN45">
        <v>0</v>
      </c>
      <c r="AO45">
        <v>12</v>
      </c>
      <c r="AP45">
        <v>1</v>
      </c>
      <c r="AR45">
        <v>1</v>
      </c>
      <c r="AT45">
        <v>1</v>
      </c>
      <c r="AV45">
        <v>1</v>
      </c>
      <c r="AX45">
        <v>1</v>
      </c>
      <c r="AZ45">
        <v>0</v>
      </c>
      <c r="BA45">
        <v>2</v>
      </c>
      <c r="BB45">
        <v>0</v>
      </c>
      <c r="BC45">
        <v>2</v>
      </c>
      <c r="BD45">
        <v>0</v>
      </c>
      <c r="BE45">
        <v>18</v>
      </c>
      <c r="BF45">
        <v>0</v>
      </c>
      <c r="BG45">
        <v>10</v>
      </c>
      <c r="BH45">
        <v>0</v>
      </c>
      <c r="BI45" t="s">
        <v>248</v>
      </c>
    </row>
    <row r="46" spans="1:77" x14ac:dyDescent="0.35">
      <c r="C46" s="8"/>
    </row>
  </sheetData>
  <phoneticPr fontId="1" type="noConversion"/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ID</vt:lpstr>
      <vt:lpstr>Spojování obrázků se slovy</vt:lpstr>
      <vt:lpstr>Rychlé čtení slov</vt:lpstr>
      <vt:lpstr>Elize hlásek - první hláska</vt:lpstr>
      <vt:lpstr>Elize hlásek - poslední hláska</vt:lpstr>
      <vt:lpstr>RAN - obrázky</vt:lpstr>
      <vt:lpstr>Rychlé čtení pseudoslov</vt:lpstr>
      <vt:lpstr>Test pozornosti - obrázky</vt:lpstr>
      <vt:lpstr>Číselné řady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Bára Krauseová</dc:creator>
  <cp:keywords/>
  <dc:description/>
  <cp:lastModifiedBy>Uživatel</cp:lastModifiedBy>
  <cp:revision/>
  <dcterms:created xsi:type="dcterms:W3CDTF">2020-10-16T08:33:45Z</dcterms:created>
  <dcterms:modified xsi:type="dcterms:W3CDTF">2022-01-21T18:26:17Z</dcterms:modified>
  <cp:category/>
  <cp:contentStatus/>
</cp:coreProperties>
</file>