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živatel\Documents\A is for App\testy a data  pro evaluaci\"/>
    </mc:Choice>
  </mc:AlternateContent>
  <bookViews>
    <workbookView xWindow="0" yWindow="0" windowWidth="19180" windowHeight="7030" tabRatio="729" firstSheet="4" activeTab="8"/>
  </bookViews>
  <sheets>
    <sheet name="ID" sheetId="9" r:id="rId1"/>
    <sheet name="Spojování obrázků se slovy" sheetId="1" r:id="rId2"/>
    <sheet name="Rychlé čtení slov" sheetId="4" r:id="rId3"/>
    <sheet name="Elize hlásek - první hláska" sheetId="2" r:id="rId4"/>
    <sheet name="Elize hlásek - poslední hláska" sheetId="8" r:id="rId5"/>
    <sheet name="RAN - obrázky" sheetId="3" r:id="rId6"/>
    <sheet name="Rychlé čtení pseudoslov" sheetId="5" r:id="rId7"/>
    <sheet name="Test pozornosti - obrázky" sheetId="6" r:id="rId8"/>
    <sheet name="Číselné řady" sheetId="7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3" i="1"/>
  <c r="C4" i="1"/>
  <c r="C5" i="1"/>
  <c r="C6" i="1"/>
  <c r="C7" i="1"/>
  <c r="C8" i="1"/>
  <c r="C9" i="1"/>
  <c r="C10" i="1"/>
  <c r="C11" i="1"/>
  <c r="C12" i="1"/>
  <c r="C14" i="1"/>
  <c r="C15" i="1"/>
  <c r="C16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C2" i="1"/>
  <c r="B2" i="1"/>
  <c r="B3" i="7" l="1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2" i="7"/>
  <c r="AS9" i="8"/>
  <c r="AS10" i="8"/>
  <c r="AS11" i="8"/>
  <c r="AS12" i="8"/>
  <c r="AS13" i="8"/>
  <c r="AS14" i="8"/>
  <c r="AS15" i="8"/>
  <c r="AS16" i="8"/>
  <c r="AS17" i="8"/>
  <c r="AS2" i="8"/>
  <c r="AS3" i="8"/>
  <c r="AS4" i="8"/>
  <c r="AS5" i="8"/>
  <c r="AS6" i="8"/>
  <c r="AS7" i="8"/>
  <c r="W2" i="8"/>
  <c r="W3" i="8"/>
  <c r="W4" i="8"/>
  <c r="W5" i="8"/>
  <c r="W6" i="8"/>
  <c r="W7" i="8"/>
  <c r="W9" i="8"/>
  <c r="W10" i="8"/>
  <c r="W11" i="8"/>
  <c r="W12" i="8"/>
  <c r="W13" i="8"/>
  <c r="W14" i="8"/>
  <c r="W15" i="8"/>
  <c r="W16" i="8"/>
  <c r="AS9" i="2"/>
  <c r="AS10" i="2"/>
  <c r="AS11" i="2"/>
  <c r="AS12" i="2"/>
  <c r="AS13" i="2"/>
  <c r="AS14" i="2"/>
  <c r="AS15" i="2"/>
  <c r="AS16" i="2"/>
  <c r="AS2" i="2"/>
  <c r="AS3" i="2"/>
  <c r="AS4" i="2"/>
  <c r="AS5" i="2"/>
  <c r="AS6" i="2"/>
  <c r="AS7" i="2"/>
  <c r="W2" i="2"/>
  <c r="W3" i="2"/>
  <c r="W4" i="2"/>
  <c r="W5" i="2"/>
  <c r="W6" i="2"/>
  <c r="W7" i="2"/>
  <c r="W9" i="2"/>
  <c r="W10" i="2"/>
  <c r="W11" i="2"/>
  <c r="W12" i="2"/>
  <c r="W13" i="2"/>
  <c r="W14" i="2"/>
  <c r="W15" i="2"/>
  <c r="W16" i="2"/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2" i="5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2" i="4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2" i="4"/>
  <c r="W8" i="2"/>
  <c r="AS8" i="2"/>
  <c r="C2" i="5" l="1"/>
  <c r="G2" i="3"/>
  <c r="F2" i="3"/>
  <c r="AS8" i="8"/>
  <c r="W8" i="8"/>
</calcChain>
</file>

<file path=xl/comments1.xml><?xml version="1.0" encoding="utf-8"?>
<comments xmlns="http://schemas.openxmlformats.org/spreadsheetml/2006/main">
  <authors>
    <author>Bára Krauseová</author>
  </authors>
  <commentList>
    <comment ref="F1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pouze pokud byla položka přečtena chybně</t>
        </r>
      </text>
    </comment>
  </commentList>
</comments>
</file>

<file path=xl/comments2.xml><?xml version="1.0" encoding="utf-8"?>
<comments xmlns="http://schemas.openxmlformats.org/spreadsheetml/2006/main">
  <authors>
    <author>Bára Krauseová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38"/>
          </rPr>
          <t>Bára Krauseová:</t>
        </r>
        <r>
          <rPr>
            <sz val="9"/>
            <color indexed="81"/>
            <rFont val="Tahoma"/>
            <family val="2"/>
            <charset val="238"/>
          </rPr>
          <t xml:space="preserve">
N - nic</t>
        </r>
      </text>
    </comment>
  </commentList>
</comments>
</file>

<file path=xl/comments3.xml><?xml version="1.0" encoding="utf-8"?>
<comments xmlns="http://schemas.openxmlformats.org/spreadsheetml/2006/main">
  <authors>
    <author>Bára Krauseová</author>
  </authors>
  <commentList>
    <comment ref="V15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vypnulo se nahrávání
</t>
        </r>
      </text>
    </comment>
    <comment ref="AR15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vypnulo se nahrávání</t>
        </r>
      </text>
    </comment>
  </commentList>
</comments>
</file>

<file path=xl/comments4.xml><?xml version="1.0" encoding="utf-8"?>
<comments xmlns="http://schemas.openxmlformats.org/spreadsheetml/2006/main">
  <authors>
    <author>Bára Krauseová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38"/>
          </rPr>
          <t>Bára Krauseová:</t>
        </r>
        <r>
          <rPr>
            <sz val="9"/>
            <color indexed="81"/>
            <rFont val="Tahoma"/>
            <family val="2"/>
            <charset val="238"/>
          </rPr>
          <t xml:space="preserve">
v sekundách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>Bára Krauseová:</t>
        </r>
        <r>
          <rPr>
            <sz val="9"/>
            <color indexed="81"/>
            <rFont val="Tahoma"/>
            <family val="2"/>
            <charset val="238"/>
          </rPr>
          <t xml:space="preserve">
v sekundách</t>
        </r>
      </text>
    </comment>
  </commentList>
</comments>
</file>

<file path=xl/comments5.xml><?xml version="1.0" encoding="utf-8"?>
<comments xmlns="http://schemas.openxmlformats.org/spreadsheetml/2006/main">
  <authors>
    <author>Bára Krauseová</author>
  </authors>
  <commentList>
    <comment ref="E1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pouze pokud byla položka přečtena chybně</t>
        </r>
      </text>
    </comment>
  </commentList>
</comments>
</file>

<file path=xl/comments6.xml><?xml version="1.0" encoding="utf-8"?>
<comments xmlns="http://schemas.openxmlformats.org/spreadsheetml/2006/main">
  <authors>
    <author>Bára Krauseová</author>
  </authors>
  <commentList>
    <comment ref="D1" authorId="0" shapeId="0">
      <text>
        <r>
          <rPr>
            <b/>
            <sz val="9"/>
            <color indexed="81"/>
            <rFont val="Tahoma"/>
            <charset val="1"/>
          </rPr>
          <t>Bára Krauseová:</t>
        </r>
        <r>
          <rPr>
            <sz val="9"/>
            <color indexed="81"/>
            <rFont val="Tahoma"/>
            <charset val="1"/>
          </rPr>
          <t xml:space="preserve">
Pokud je odpověď chybně</t>
        </r>
      </text>
    </comment>
  </commentList>
</comments>
</file>

<file path=xl/sharedStrings.xml><?xml version="1.0" encoding="utf-8"?>
<sst xmlns="http://schemas.openxmlformats.org/spreadsheetml/2006/main" count="1779" uniqueCount="965">
  <si>
    <t>Jmenný kód</t>
  </si>
  <si>
    <t>Položka 1</t>
  </si>
  <si>
    <t>Položka 2</t>
  </si>
  <si>
    <t>Položka 3</t>
  </si>
  <si>
    <t>Položka 4</t>
  </si>
  <si>
    <t>Položka 5</t>
  </si>
  <si>
    <t>Položka 6</t>
  </si>
  <si>
    <t>Položka 7</t>
  </si>
  <si>
    <t>Položka 8</t>
  </si>
  <si>
    <t>Položka 9</t>
  </si>
  <si>
    <t>Položka 10</t>
  </si>
  <si>
    <t>Položka 11</t>
  </si>
  <si>
    <t>Položka 12</t>
  </si>
  <si>
    <t>Položka 13</t>
  </si>
  <si>
    <t>Položka 14</t>
  </si>
  <si>
    <t>Položka 15</t>
  </si>
  <si>
    <t>Položka 16</t>
  </si>
  <si>
    <t>Položka 17</t>
  </si>
  <si>
    <t>Položka 18</t>
  </si>
  <si>
    <t>Položka 19</t>
  </si>
  <si>
    <t>Položka 20</t>
  </si>
  <si>
    <t>Položka 21</t>
  </si>
  <si>
    <t>Položka 22</t>
  </si>
  <si>
    <t>Položka 23</t>
  </si>
  <si>
    <t>Položka 24</t>
  </si>
  <si>
    <t>Položka 25</t>
  </si>
  <si>
    <t>Položka 26</t>
  </si>
  <si>
    <t>Položka 27</t>
  </si>
  <si>
    <t>Položka 28</t>
  </si>
  <si>
    <t>Položka 29</t>
  </si>
  <si>
    <t>Položka 30</t>
  </si>
  <si>
    <t>of</t>
  </si>
  <si>
    <t>bap</t>
  </si>
  <si>
    <t>ap</t>
  </si>
  <si>
    <t>dus</t>
  </si>
  <si>
    <t>us</t>
  </si>
  <si>
    <t>pek</t>
  </si>
  <si>
    <t>ek</t>
  </si>
  <si>
    <t>vun</t>
  </si>
  <si>
    <t>un</t>
  </si>
  <si>
    <t>Blok 1 čas</t>
  </si>
  <si>
    <t>Blok 1 správné odpovědi</t>
  </si>
  <si>
    <t>těk</t>
  </si>
  <si>
    <t>priš</t>
  </si>
  <si>
    <t>riš</t>
  </si>
  <si>
    <t>blin</t>
  </si>
  <si>
    <t>lin</t>
  </si>
  <si>
    <t>klot</t>
  </si>
  <si>
    <t>lot</t>
  </si>
  <si>
    <t>tran</t>
  </si>
  <si>
    <t>ran</t>
  </si>
  <si>
    <t>Blok 2 čas</t>
  </si>
  <si>
    <t>Blok 2 správné odpovědi</t>
  </si>
  <si>
    <t>kim</t>
  </si>
  <si>
    <t>ki</t>
  </si>
  <si>
    <t>bur</t>
  </si>
  <si>
    <t>bu</t>
  </si>
  <si>
    <t>šol</t>
  </si>
  <si>
    <t>šo</t>
  </si>
  <si>
    <t>li</t>
  </si>
  <si>
    <t>fiš</t>
  </si>
  <si>
    <t>fi</t>
  </si>
  <si>
    <t>Blok 3 čas</t>
  </si>
  <si>
    <t>Blok 3 správné odpovědi</t>
  </si>
  <si>
    <t>sont</t>
  </si>
  <si>
    <t>son</t>
  </si>
  <si>
    <t>pešt</t>
  </si>
  <si>
    <t>peš</t>
  </si>
  <si>
    <t>solf</t>
  </si>
  <si>
    <t>sol</t>
  </si>
  <si>
    <t>nast</t>
  </si>
  <si>
    <t>nas</t>
  </si>
  <si>
    <t>hoks</t>
  </si>
  <si>
    <t>hok</t>
  </si>
  <si>
    <t>Blok 4 čas</t>
  </si>
  <si>
    <t>Blok 4 správné odpovědi</t>
  </si>
  <si>
    <t>Ran 1 - čas</t>
  </si>
  <si>
    <t>Ran 1 - chyby</t>
  </si>
  <si>
    <t>Ran 2 - čas</t>
  </si>
  <si>
    <t>Ran 2 - chyby</t>
  </si>
  <si>
    <t>Přepis</t>
  </si>
  <si>
    <t>Položka 31</t>
  </si>
  <si>
    <t>Položka 32</t>
  </si>
  <si>
    <t>Položka 33</t>
  </si>
  <si>
    <t>Položka 34</t>
  </si>
  <si>
    <t>Položka 35</t>
  </si>
  <si>
    <t>Položka 36</t>
  </si>
  <si>
    <t>Položka 37</t>
  </si>
  <si>
    <t>Položka 38</t>
  </si>
  <si>
    <t>Položka 39</t>
  </si>
  <si>
    <t>Položka 40</t>
  </si>
  <si>
    <t>Položka 41</t>
  </si>
  <si>
    <t>Položka 42</t>
  </si>
  <si>
    <t>Počet správně přečtených</t>
  </si>
  <si>
    <t>Odpověď</t>
  </si>
  <si>
    <t>Celkem správně</t>
  </si>
  <si>
    <t>Čas průměr</t>
  </si>
  <si>
    <t>Chyby průměr</t>
  </si>
  <si>
    <t>český</t>
  </si>
  <si>
    <t>jméno</t>
  </si>
  <si>
    <t>tolik</t>
  </si>
  <si>
    <t>proti</t>
  </si>
  <si>
    <t>místo</t>
  </si>
  <si>
    <t>večer</t>
  </si>
  <si>
    <t>znovu</t>
  </si>
  <si>
    <t>větší</t>
  </si>
  <si>
    <t>dveře</t>
  </si>
  <si>
    <t>kolik</t>
  </si>
  <si>
    <t>velký</t>
  </si>
  <si>
    <t>číslo</t>
  </si>
  <si>
    <t>ještě</t>
  </si>
  <si>
    <t>žádný</t>
  </si>
  <si>
    <t>proto</t>
  </si>
  <si>
    <t>kolem</t>
  </si>
  <si>
    <t>jinak</t>
  </si>
  <si>
    <t>druhý</t>
  </si>
  <si>
    <t>chvíle</t>
  </si>
  <si>
    <t>kdyby</t>
  </si>
  <si>
    <t>vůbec</t>
  </si>
  <si>
    <t>chodit</t>
  </si>
  <si>
    <t>trochu</t>
  </si>
  <si>
    <t>vrátit</t>
  </si>
  <si>
    <t>zůstat</t>
  </si>
  <si>
    <t>krásný</t>
  </si>
  <si>
    <t>slyšet</t>
  </si>
  <si>
    <t>přijít</t>
  </si>
  <si>
    <t>světlo</t>
  </si>
  <si>
    <t>myslet</t>
  </si>
  <si>
    <t>stejně</t>
  </si>
  <si>
    <t>mluvit</t>
  </si>
  <si>
    <t>strana</t>
  </si>
  <si>
    <t>člověk</t>
  </si>
  <si>
    <t>slunce</t>
  </si>
  <si>
    <t>příklad</t>
  </si>
  <si>
    <t>vlastní</t>
  </si>
  <si>
    <t>všechno</t>
  </si>
  <si>
    <t>docela</t>
  </si>
  <si>
    <t>protože</t>
  </si>
  <si>
    <t>Celkem</t>
  </si>
  <si>
    <t>ráca</t>
  </si>
  <si>
    <t>důče</t>
  </si>
  <si>
    <t>váva</t>
  </si>
  <si>
    <t>váko</t>
  </si>
  <si>
    <t>naty</t>
  </si>
  <si>
    <t>cína</t>
  </si>
  <si>
    <t>gary</t>
  </si>
  <si>
    <t>tíně</t>
  </si>
  <si>
    <t>cihý</t>
  </si>
  <si>
    <t>játo</t>
  </si>
  <si>
    <t>zola</t>
  </si>
  <si>
    <t>béro</t>
  </si>
  <si>
    <t>vípa</t>
  </si>
  <si>
    <t>čeha</t>
  </si>
  <si>
    <t>struch</t>
  </si>
  <si>
    <t>mlozo</t>
  </si>
  <si>
    <t>jídit</t>
  </si>
  <si>
    <t>ktaný</t>
  </si>
  <si>
    <t>pěčit</t>
  </si>
  <si>
    <t>clada</t>
  </si>
  <si>
    <t>nažmý</t>
  </si>
  <si>
    <t>ťkoma</t>
  </si>
  <si>
    <t>běnět</t>
  </si>
  <si>
    <t>tlaný</t>
  </si>
  <si>
    <t>řilot</t>
  </si>
  <si>
    <t>chrpní</t>
  </si>
  <si>
    <t>hříla</t>
  </si>
  <si>
    <t>kráte</t>
  </si>
  <si>
    <t>věsko</t>
  </si>
  <si>
    <t>vboňá</t>
  </si>
  <si>
    <t>stený</t>
  </si>
  <si>
    <t>dlása</t>
  </si>
  <si>
    <t>lomče</t>
  </si>
  <si>
    <t>cepňá</t>
  </si>
  <si>
    <t>třene</t>
  </si>
  <si>
    <t>lefoc</t>
  </si>
  <si>
    <t>nícat</t>
  </si>
  <si>
    <t>sedva</t>
  </si>
  <si>
    <t>cinět</t>
  </si>
  <si>
    <t>řestý</t>
  </si>
  <si>
    <t>1_míč</t>
  </si>
  <si>
    <t>1_rof_prp</t>
  </si>
  <si>
    <t>1_rof_acc</t>
  </si>
  <si>
    <t>1_a_prp</t>
  </si>
  <si>
    <t>1_a_acc</t>
  </si>
  <si>
    <t>Věk (v měsících)</t>
  </si>
  <si>
    <t>2_lev</t>
  </si>
  <si>
    <t>3_dva</t>
  </si>
  <si>
    <t>8_meloun</t>
  </si>
  <si>
    <t>10_telefon</t>
  </si>
  <si>
    <t>13_tunel</t>
  </si>
  <si>
    <t>14_zebra</t>
  </si>
  <si>
    <t>15_robot</t>
  </si>
  <si>
    <t>16_doktor</t>
  </si>
  <si>
    <t>17_palác</t>
  </si>
  <si>
    <t>18_traktor</t>
  </si>
  <si>
    <t>19_radio</t>
  </si>
  <si>
    <t>1d_oko</t>
  </si>
  <si>
    <t>1d_hra</t>
  </si>
  <si>
    <t>2d_bota</t>
  </si>
  <si>
    <t>3d_sit</t>
  </si>
  <si>
    <t>2d_medved</t>
  </si>
  <si>
    <t>2d_sev</t>
  </si>
  <si>
    <t>1d_tyc</t>
  </si>
  <si>
    <t>3d_tri</t>
  </si>
  <si>
    <t>3d_iva</t>
  </si>
  <si>
    <t>2_bap_acc</t>
  </si>
  <si>
    <t>2_bap_prp</t>
  </si>
  <si>
    <t>3_dus_acc</t>
  </si>
  <si>
    <t>3_dus_prp</t>
  </si>
  <si>
    <t>4_pek_acc</t>
  </si>
  <si>
    <t>4_pek_prp</t>
  </si>
  <si>
    <t>5_vun_acc</t>
  </si>
  <si>
    <t>5_vun_prp</t>
  </si>
  <si>
    <t>1_stěk_acc</t>
  </si>
  <si>
    <t>1_stěk_prp</t>
  </si>
  <si>
    <t>2_priš_acc</t>
  </si>
  <si>
    <t>2_priš_prp</t>
  </si>
  <si>
    <t>3_blin_acc</t>
  </si>
  <si>
    <t>3_blin_prp</t>
  </si>
  <si>
    <t>4_klot_acc</t>
  </si>
  <si>
    <t>4_klot_prp</t>
  </si>
  <si>
    <t>5_tran_acc</t>
  </si>
  <si>
    <t>5_tran_prp</t>
  </si>
  <si>
    <t>1_kim_acc</t>
  </si>
  <si>
    <t>1_kim_prp</t>
  </si>
  <si>
    <t>2_bur_acc</t>
  </si>
  <si>
    <t>2_bur_prp</t>
  </si>
  <si>
    <t>3_šol_acc</t>
  </si>
  <si>
    <t>3_šol_prp</t>
  </si>
  <si>
    <t>4_lin_acc</t>
  </si>
  <si>
    <t>4_lin_prp</t>
  </si>
  <si>
    <t>5_fiš_acc</t>
  </si>
  <si>
    <t>5_fiš_prp</t>
  </si>
  <si>
    <t>1_sont_acc</t>
  </si>
  <si>
    <t>1_sont_prp</t>
  </si>
  <si>
    <t>2_pešt_acc</t>
  </si>
  <si>
    <t>2_pešt_prp</t>
  </si>
  <si>
    <t>3_solf_acc</t>
  </si>
  <si>
    <t>3_solf_prp</t>
  </si>
  <si>
    <t>4_nast_acc</t>
  </si>
  <si>
    <t>4_nast_prp</t>
  </si>
  <si>
    <t>5_hoks_acc</t>
  </si>
  <si>
    <t>5_hoks_prp</t>
  </si>
  <si>
    <t>2_i_acc</t>
  </si>
  <si>
    <t>2_i_prp</t>
  </si>
  <si>
    <t>3_u_acc</t>
  </si>
  <si>
    <t>3_u_prp</t>
  </si>
  <si>
    <t>4_za_acc</t>
  </si>
  <si>
    <t>4_za_prp</t>
  </si>
  <si>
    <t>5_na_acc</t>
  </si>
  <si>
    <t>5_na_prp</t>
  </si>
  <si>
    <t>6_se_acc</t>
  </si>
  <si>
    <t>6_se_prp</t>
  </si>
  <si>
    <t>7_po_acc</t>
  </si>
  <si>
    <t>7_po_prp</t>
  </si>
  <si>
    <t>8_že_acc</t>
  </si>
  <si>
    <t>8_že_prp</t>
  </si>
  <si>
    <t>9_do_acc</t>
  </si>
  <si>
    <t>9_do_prp</t>
  </si>
  <si>
    <t>10_ty_acc</t>
  </si>
  <si>
    <t>10_ty_prp</t>
  </si>
  <si>
    <t>11_od_acc</t>
  </si>
  <si>
    <t>11_od_prp</t>
  </si>
  <si>
    <t>12_co_acc</t>
  </si>
  <si>
    <t>12_co_prp</t>
  </si>
  <si>
    <t>13_až_acc</t>
  </si>
  <si>
    <t>13_až_prp</t>
  </si>
  <si>
    <t>14_dát_acc</t>
  </si>
  <si>
    <t>14_dát_prp</t>
  </si>
  <si>
    <t>15_při_acc</t>
  </si>
  <si>
    <t>15_při_prp</t>
  </si>
  <si>
    <t>16_věc_acc</t>
  </si>
  <si>
    <t>16_věc_prp</t>
  </si>
  <si>
    <t>17_dva_acc</t>
  </si>
  <si>
    <t>17_dva_prp</t>
  </si>
  <si>
    <t>18_pod_acc</t>
  </si>
  <si>
    <t>18_pod_prp</t>
  </si>
  <si>
    <t>19_dál_acc</t>
  </si>
  <si>
    <t>19_dál_prp</t>
  </si>
  <si>
    <t>20_les_acc</t>
  </si>
  <si>
    <t>20_les_prp</t>
  </si>
  <si>
    <t>Počet přečtených položek</t>
  </si>
  <si>
    <t>Čas řešení</t>
  </si>
  <si>
    <t>180 s</t>
  </si>
  <si>
    <t>Správně označené dvojice</t>
  </si>
  <si>
    <t>Chybně označené dvojice</t>
  </si>
  <si>
    <t>N</t>
  </si>
  <si>
    <t>1_of_acc</t>
  </si>
  <si>
    <t>1_of_prp</t>
  </si>
  <si>
    <t>2_ap_acc</t>
  </si>
  <si>
    <t>2_ap_prp</t>
  </si>
  <si>
    <t>3_us_acc</t>
  </si>
  <si>
    <t>3_us_prp</t>
  </si>
  <si>
    <t>bus</t>
  </si>
  <si>
    <t>5_un_acc</t>
  </si>
  <si>
    <t>5_un_prp</t>
  </si>
  <si>
    <t>4_ek_acc</t>
  </si>
  <si>
    <t>4_ek_prp</t>
  </si>
  <si>
    <t>22 s</t>
  </si>
  <si>
    <t>1_těk_acc</t>
  </si>
  <si>
    <t>1_těk_prp</t>
  </si>
  <si>
    <t>2_riš_acc</t>
  </si>
  <si>
    <t>2_riš_prp</t>
  </si>
  <si>
    <t>stěk</t>
  </si>
  <si>
    <t>proš</t>
  </si>
  <si>
    <t>eš</t>
  </si>
  <si>
    <t>3_lin_acc</t>
  </si>
  <si>
    <t>3_lin_prp</t>
  </si>
  <si>
    <t>4_lot_acc</t>
  </si>
  <si>
    <t>4_lot_prp</t>
  </si>
  <si>
    <t>5_ran_acc</t>
  </si>
  <si>
    <t>5_ran_prp</t>
  </si>
  <si>
    <t>50 s</t>
  </si>
  <si>
    <t>1_ki_acc</t>
  </si>
  <si>
    <t>1_ki_prp</t>
  </si>
  <si>
    <t>2_bu_acc</t>
  </si>
  <si>
    <t>2_bu_prp</t>
  </si>
  <si>
    <t>3_šo_acc</t>
  </si>
  <si>
    <t>3_šo_prp</t>
  </si>
  <si>
    <t>4_li_acc</t>
  </si>
  <si>
    <t>4_li_prp</t>
  </si>
  <si>
    <t>5_fi_acc</t>
  </si>
  <si>
    <t>5_fi_prp</t>
  </si>
  <si>
    <t>1_son_acc</t>
  </si>
  <si>
    <t>1_son_prp</t>
  </si>
  <si>
    <t>2_peš_acc</t>
  </si>
  <si>
    <t>2_peš_prp</t>
  </si>
  <si>
    <t>3_sol_acc</t>
  </si>
  <si>
    <t>3_sol_prp</t>
  </si>
  <si>
    <t>4_nas_acc</t>
  </si>
  <si>
    <t>4_nas_prp</t>
  </si>
  <si>
    <t>5_hok_acc</t>
  </si>
  <si>
    <t>5_hok_prp</t>
  </si>
  <si>
    <t>ho</t>
  </si>
  <si>
    <t>31 s</t>
  </si>
  <si>
    <t>1_e_acc</t>
  </si>
  <si>
    <t>1_e_prp</t>
  </si>
  <si>
    <t>věte</t>
  </si>
  <si>
    <t>pot</t>
  </si>
  <si>
    <t>v</t>
  </si>
  <si>
    <t>d</t>
  </si>
  <si>
    <t>s</t>
  </si>
  <si>
    <t>k</t>
  </si>
  <si>
    <t>n</t>
  </si>
  <si>
    <t>iš</t>
  </si>
  <si>
    <t>in</t>
  </si>
  <si>
    <t>ot</t>
  </si>
  <si>
    <t>an</t>
  </si>
  <si>
    <t>teš</t>
  </si>
  <si>
    <t xml:space="preserve">N </t>
  </si>
  <si>
    <t>ti</t>
  </si>
  <si>
    <t>žva</t>
  </si>
  <si>
    <t>fož</t>
  </si>
  <si>
    <t>ož</t>
  </si>
  <si>
    <t>rof</t>
  </si>
  <si>
    <t>šon</t>
  </si>
  <si>
    <t>solt</t>
  </si>
  <si>
    <t>můj</t>
  </si>
  <si>
    <t>21_víc_acc</t>
  </si>
  <si>
    <t>21_víc_prp</t>
  </si>
  <si>
    <t>22_sto_acc</t>
  </si>
  <si>
    <t>22_sto_prp</t>
  </si>
  <si>
    <t>23_mít_acc</t>
  </si>
  <si>
    <t>23_mít_prp</t>
  </si>
  <si>
    <t>24_pro_acc</t>
  </si>
  <si>
    <t>24_pro_prp</t>
  </si>
  <si>
    <t>25_tři_acc</t>
  </si>
  <si>
    <t>25_tři_prp</t>
  </si>
  <si>
    <t>26_boj_acc</t>
  </si>
  <si>
    <t>26_boj_prp</t>
  </si>
  <si>
    <t>27_kde_acc</t>
  </si>
  <si>
    <t>27_kde_prp</t>
  </si>
  <si>
    <t>28_dům_acc</t>
  </si>
  <si>
    <t>28_dům_prp</t>
  </si>
  <si>
    <t>29_míň_acc</t>
  </si>
  <si>
    <t>29_míň_prp</t>
  </si>
  <si>
    <t>30_aby_acc</t>
  </si>
  <si>
    <t>30_aby_prp</t>
  </si>
  <si>
    <t>31_jen_acc</t>
  </si>
  <si>
    <t>31_jen_prp</t>
  </si>
  <si>
    <t>32_pes_acc</t>
  </si>
  <si>
    <t>32_pes_prp</t>
  </si>
  <si>
    <t>34_tak_acc</t>
  </si>
  <si>
    <t>34_tak_prp</t>
  </si>
  <si>
    <t>35_zem_acc</t>
  </si>
  <si>
    <t>35_zem_prp</t>
  </si>
  <si>
    <t>36_asi_acc</t>
  </si>
  <si>
    <t>36_asi_prp</t>
  </si>
  <si>
    <t>37_tvůj_acc</t>
  </si>
  <si>
    <t>37_tvůj_prp</t>
  </si>
  <si>
    <t>38_dřív_acc</t>
  </si>
  <si>
    <t>38_dřív_prp</t>
  </si>
  <si>
    <t>39_ale_acc</t>
  </si>
  <si>
    <t>39_ale_prp</t>
  </si>
  <si>
    <t>40_vzít_acc</t>
  </si>
  <si>
    <t>40_vzít_prp</t>
  </si>
  <si>
    <t>41_proč_acc</t>
  </si>
  <si>
    <t>41_proč_prp</t>
  </si>
  <si>
    <t>42_král_acc</t>
  </si>
  <si>
    <t>42_král_prp</t>
  </si>
  <si>
    <t>43_hned_acc</t>
  </si>
  <si>
    <t>43_hned_prp</t>
  </si>
  <si>
    <t>44_před_acc</t>
  </si>
  <si>
    <t>44_před_prp</t>
  </si>
  <si>
    <t>45_svůj_acc</t>
  </si>
  <si>
    <t>45_svůj_prp</t>
  </si>
  <si>
    <t>46_hrát_acc</t>
  </si>
  <si>
    <t>46_hrát_prp</t>
  </si>
  <si>
    <t>47_když_acc</t>
  </si>
  <si>
    <t>47_když_prp</t>
  </si>
  <si>
    <t>48_chtít_acc</t>
  </si>
  <si>
    <t>48_chtít_prp</t>
  </si>
  <si>
    <t>49_krok_acc</t>
  </si>
  <si>
    <t>49_krok_prp</t>
  </si>
  <si>
    <t>50_zdát_acc</t>
  </si>
  <si>
    <t>51_snad_acc</t>
  </si>
  <si>
    <t>51_snad_prp</t>
  </si>
  <si>
    <t>52_plán_acc</t>
  </si>
  <si>
    <t>52_plán_prp</t>
  </si>
  <si>
    <t>53_tvář_acc</t>
  </si>
  <si>
    <t>53_tvář_prp</t>
  </si>
  <si>
    <t>54_smrt_acc</t>
  </si>
  <si>
    <t>54_smrt_prp</t>
  </si>
  <si>
    <t>55_dnes_acc</t>
  </si>
  <si>
    <t>55_dnes_prp</t>
  </si>
  <si>
    <t>56_hlas_acc</t>
  </si>
  <si>
    <t>56_hlas_prp</t>
  </si>
  <si>
    <t>57_stát_acc</t>
  </si>
  <si>
    <t>57_stát_prp</t>
  </si>
  <si>
    <t>58_voda_acc</t>
  </si>
  <si>
    <t>58_voda_prp</t>
  </si>
  <si>
    <t>59_zima_acc</t>
  </si>
  <si>
    <t>59_zima_prp</t>
  </si>
  <si>
    <t>60_kolo_acc</t>
  </si>
  <si>
    <t>60_kolo_prp</t>
  </si>
  <si>
    <t>61_sama_acc</t>
  </si>
  <si>
    <t>61_sama_prp</t>
  </si>
  <si>
    <t>62_máma_acc</t>
  </si>
  <si>
    <t>62_máma_prp</t>
  </si>
  <si>
    <t>63_může_acc</t>
  </si>
  <si>
    <t>63_může_prp</t>
  </si>
  <si>
    <t>64_táta_acc</t>
  </si>
  <si>
    <t>64_táta_prp</t>
  </si>
  <si>
    <t>65_málo_acc</t>
  </si>
  <si>
    <t>65_málo_prp</t>
  </si>
  <si>
    <t>66_tady_acc</t>
  </si>
  <si>
    <t>66_tady_prp</t>
  </si>
  <si>
    <t>67_mísa_acc</t>
  </si>
  <si>
    <t>67_mísa_prp</t>
  </si>
  <si>
    <t>68_taky_acc</t>
  </si>
  <si>
    <t>68_taky_prp</t>
  </si>
  <si>
    <t>69_dítě_acc</t>
  </si>
  <si>
    <t>69_dítě_prp</t>
  </si>
  <si>
    <t>70_jiný_acc</t>
  </si>
  <si>
    <t>70_jiný_prp</t>
  </si>
  <si>
    <t>2_c_acc</t>
  </si>
  <si>
    <t>2_c_prp</t>
  </si>
  <si>
    <t>3_y_acc</t>
  </si>
  <si>
    <t>3_y_prp</t>
  </si>
  <si>
    <t>4_ka_acc</t>
  </si>
  <si>
    <t>4_ka_prp</t>
  </si>
  <si>
    <t>5_ca_acc</t>
  </si>
  <si>
    <t>5_ca_prp</t>
  </si>
  <si>
    <t>6_be_acc</t>
  </si>
  <si>
    <t>6_be_prp</t>
  </si>
  <si>
    <t>7_lo_acc</t>
  </si>
  <si>
    <t>7_lo_prp</t>
  </si>
  <si>
    <t>8_ňo_acc</t>
  </si>
  <si>
    <t>8_ňo_prp</t>
  </si>
  <si>
    <t>9_fo_acc</t>
  </si>
  <si>
    <t>9_fo_prp</t>
  </si>
  <si>
    <t>10_hy_acc</t>
  </si>
  <si>
    <t>10_hy_prp</t>
  </si>
  <si>
    <t>11_ov_acc</t>
  </si>
  <si>
    <t>11_ov_prp</t>
  </si>
  <si>
    <t>12_mo_acc</t>
  </si>
  <si>
    <t>12_mo_prp</t>
  </si>
  <si>
    <t>13_aď_acc</t>
  </si>
  <si>
    <t>13_aď_prp</t>
  </si>
  <si>
    <t>14_fát_acc</t>
  </si>
  <si>
    <t>14_fát_prp</t>
  </si>
  <si>
    <t>15_kři_acc</t>
  </si>
  <si>
    <t>15_kři_prp</t>
  </si>
  <si>
    <t>16_pěc_acc</t>
  </si>
  <si>
    <t>16_pěc_prp</t>
  </si>
  <si>
    <t>17_zva_acc</t>
  </si>
  <si>
    <t>17_zva_prp</t>
  </si>
  <si>
    <t>18_sod_acc</t>
  </si>
  <si>
    <t>18_sod_prp</t>
  </si>
  <si>
    <t>19_nál_acc</t>
  </si>
  <si>
    <t>19_nál_prp</t>
  </si>
  <si>
    <t>20_tes_acc</t>
  </si>
  <si>
    <t>20_tes_prp</t>
  </si>
  <si>
    <t>21_gíc_acc</t>
  </si>
  <si>
    <t>21_gíc_prp</t>
  </si>
  <si>
    <t>22_pto_acc</t>
  </si>
  <si>
    <t>22_pto_prp</t>
  </si>
  <si>
    <t>23_cít_acc</t>
  </si>
  <si>
    <t>23_cít_prp</t>
  </si>
  <si>
    <t>24_tro_acc</t>
  </si>
  <si>
    <t>24_tro_prp</t>
  </si>
  <si>
    <t>25_bři_acc</t>
  </si>
  <si>
    <t>25_bři_prp</t>
  </si>
  <si>
    <t>26_zoj_acc</t>
  </si>
  <si>
    <t>26_zoj_prp</t>
  </si>
  <si>
    <t>27_vte_acc</t>
  </si>
  <si>
    <t>27_vte_prp</t>
  </si>
  <si>
    <t>28_hům_acc</t>
  </si>
  <si>
    <t>28_hům_prp</t>
  </si>
  <si>
    <t>29_víň-acc</t>
  </si>
  <si>
    <t>29_víň-prp</t>
  </si>
  <si>
    <t>30_agy_acc</t>
  </si>
  <si>
    <t>30_agy_prp</t>
  </si>
  <si>
    <t>31_ren_acc</t>
  </si>
  <si>
    <t>31_ren_prp</t>
  </si>
  <si>
    <t>32_ses_acc</t>
  </si>
  <si>
    <t>32_ses_prp</t>
  </si>
  <si>
    <t>33_cak_acc</t>
  </si>
  <si>
    <t>33_cak_prp</t>
  </si>
  <si>
    <t>34_jem_acc</t>
  </si>
  <si>
    <t>34_jem_prp</t>
  </si>
  <si>
    <t>35_avi_acc</t>
  </si>
  <si>
    <t>35_avi_prp</t>
  </si>
  <si>
    <t>36_kvůj_acc</t>
  </si>
  <si>
    <t>36_kvůj_prp</t>
  </si>
  <si>
    <t>37_křív_acc</t>
  </si>
  <si>
    <t>37_křív_prp</t>
  </si>
  <si>
    <t>38_ape_acc</t>
  </si>
  <si>
    <t>38_ape_prp</t>
  </si>
  <si>
    <t>39_mzít_acc</t>
  </si>
  <si>
    <t>39_mzít_prp</t>
  </si>
  <si>
    <t>40_froč_acc</t>
  </si>
  <si>
    <t>40_froč_prp</t>
  </si>
  <si>
    <t>41_brál_acc</t>
  </si>
  <si>
    <t>41_brál_prp</t>
  </si>
  <si>
    <t>42_mned_acc</t>
  </si>
  <si>
    <t>42_mned_prp</t>
  </si>
  <si>
    <t>43_křed_acc</t>
  </si>
  <si>
    <t>43_křed_prp</t>
  </si>
  <si>
    <t>44_hvůj_acc</t>
  </si>
  <si>
    <t>44_hvůj_prp</t>
  </si>
  <si>
    <t>45_mrát_acc</t>
  </si>
  <si>
    <t>45_mrát_prp</t>
  </si>
  <si>
    <t>46_btyž_acc</t>
  </si>
  <si>
    <t>46_btyž_prp</t>
  </si>
  <si>
    <t>47_ptít_acc</t>
  </si>
  <si>
    <t>47_ptít_prp</t>
  </si>
  <si>
    <t>48_mrok_acc</t>
  </si>
  <si>
    <t>48_mrok_prp</t>
  </si>
  <si>
    <t>49_hdát_acc</t>
  </si>
  <si>
    <t>49_hdát_prp</t>
  </si>
  <si>
    <t>50_pnad_acc</t>
  </si>
  <si>
    <t>50_pnad_prp</t>
  </si>
  <si>
    <t>Datum narození</t>
  </si>
  <si>
    <t>Datum testování</t>
  </si>
  <si>
    <t>z-a</t>
  </si>
  <si>
    <t>s-e</t>
  </si>
  <si>
    <t>t-y</t>
  </si>
  <si>
    <t>d-o</t>
  </si>
  <si>
    <t>dě-t</t>
  </si>
  <si>
    <t>v-i-c</t>
  </si>
  <si>
    <t>m-i-t</t>
  </si>
  <si>
    <t>a-n-y</t>
  </si>
  <si>
    <t>z-em</t>
  </si>
  <si>
    <t>a-s-i</t>
  </si>
  <si>
    <t>d-i-r-i-v</t>
  </si>
  <si>
    <t>p-r-o-č</t>
  </si>
  <si>
    <t>d-e</t>
  </si>
  <si>
    <t>n-o</t>
  </si>
  <si>
    <t>f-y</t>
  </si>
  <si>
    <t>n-a</t>
  </si>
  <si>
    <t>k-r-y</t>
  </si>
  <si>
    <t>p-e-č</t>
  </si>
  <si>
    <t>z-a-v-a</t>
  </si>
  <si>
    <t>t-e-s</t>
  </si>
  <si>
    <t>d-ě-c</t>
  </si>
  <si>
    <t>c-r-o</t>
  </si>
  <si>
    <t>c-r-y</t>
  </si>
  <si>
    <t>c-k-y</t>
  </si>
  <si>
    <t>a-p-e</t>
  </si>
  <si>
    <t>pe</t>
  </si>
  <si>
    <t>hrad</t>
  </si>
  <si>
    <t>71_ráno_acc</t>
  </si>
  <si>
    <t>71_ráno_prp</t>
  </si>
  <si>
    <t>72_doba_acc</t>
  </si>
  <si>
    <t>72_doba_prp</t>
  </si>
  <si>
    <t>73_léto_acc</t>
  </si>
  <si>
    <t>73_léto_prp</t>
  </si>
  <si>
    <t>74_síla_acc</t>
  </si>
  <si>
    <t>74_síla_prp</t>
  </si>
  <si>
    <t>75_žena_acc</t>
  </si>
  <si>
    <t>75_žena_prp</t>
  </si>
  <si>
    <t>bří</t>
  </si>
  <si>
    <t>aky</t>
  </si>
  <si>
    <t>cák</t>
  </si>
  <si>
    <t>51_chlán_acc</t>
  </si>
  <si>
    <t>51_chlán_prp</t>
  </si>
  <si>
    <t>52_zvář_acc</t>
  </si>
  <si>
    <t>52_zvář_prp</t>
  </si>
  <si>
    <t>53_cvrt_acc</t>
  </si>
  <si>
    <t>53_cvrt_prp</t>
  </si>
  <si>
    <t>54_pnes_acc</t>
  </si>
  <si>
    <t>54_pnes_prp</t>
  </si>
  <si>
    <t>55_mlas_acc</t>
  </si>
  <si>
    <t>55_mlas_prp</t>
  </si>
  <si>
    <t>56_bzát_acc</t>
  </si>
  <si>
    <t>56_bzát_prp</t>
  </si>
  <si>
    <t>57_joma_acc</t>
  </si>
  <si>
    <t>57_joma_prp</t>
  </si>
  <si>
    <t>58_vita_acc</t>
  </si>
  <si>
    <t>58_vita_prp</t>
  </si>
  <si>
    <t>59_doco_acc</t>
  </si>
  <si>
    <t>59_doco_prp</t>
  </si>
  <si>
    <t>60_vala_acc</t>
  </si>
  <si>
    <t>60_vala_prp</t>
  </si>
  <si>
    <t>76_vzduch_acc</t>
  </si>
  <si>
    <t>76_vzduch_prp</t>
  </si>
  <si>
    <t>77_slovo_acc</t>
  </si>
  <si>
    <t>77_slovo_prp</t>
  </si>
  <si>
    <t>78_cítit_acc</t>
  </si>
  <si>
    <t>78_cítit_prp</t>
  </si>
  <si>
    <t>79_starý_acc</t>
  </si>
  <si>
    <t>79_starý_prp</t>
  </si>
  <si>
    <t>80_věřit_acc</t>
  </si>
  <si>
    <t>80_věřit_prp</t>
  </si>
  <si>
    <t>81_hlava_acc</t>
  </si>
  <si>
    <t>81_hlava_prp</t>
  </si>
  <si>
    <t>82_každý_acc</t>
  </si>
  <si>
    <t>82_každý_prp</t>
  </si>
  <si>
    <t>83_škola_acc</t>
  </si>
  <si>
    <t>83_škola_prp</t>
  </si>
  <si>
    <t>84_vědět_acc</t>
  </si>
  <si>
    <t>84_vědět_prp</t>
  </si>
  <si>
    <t>85_mladý_acc</t>
  </si>
  <si>
    <t>85_mladý_prp</t>
  </si>
  <si>
    <t>86_život_acc</t>
  </si>
  <si>
    <t>86_život_prp</t>
  </si>
  <si>
    <t>87_první_acc</t>
  </si>
  <si>
    <t>87_první_prp</t>
  </si>
  <si>
    <t>88_třída_acc</t>
  </si>
  <si>
    <t>88_třída_prp</t>
  </si>
  <si>
    <t>89_práce_acc</t>
  </si>
  <si>
    <t>89_práce_prp</t>
  </si>
  <si>
    <t>90_město_acc</t>
  </si>
  <si>
    <t>90_město_prp</t>
  </si>
  <si>
    <t>91_zboží_acc</t>
  </si>
  <si>
    <t>91_zboží_prp</t>
  </si>
  <si>
    <t>hned</t>
  </si>
  <si>
    <t>do</t>
  </si>
  <si>
    <t>po</t>
  </si>
  <si>
    <t>pec</t>
  </si>
  <si>
    <t>proč</t>
  </si>
  <si>
    <t>bdyž</t>
  </si>
  <si>
    <t>ctvrt</t>
  </si>
  <si>
    <t>92_který_acc</t>
  </si>
  <si>
    <t>92_který_prp</t>
  </si>
  <si>
    <t>93_vláda_acc</t>
  </si>
  <si>
    <t>93_vláda_prp</t>
  </si>
  <si>
    <t>94_dobře_acc</t>
  </si>
  <si>
    <t>94_dobře_prp</t>
  </si>
  <si>
    <t>95_lepší_acc</t>
  </si>
  <si>
    <t>95_lepší_prp</t>
  </si>
  <si>
    <t>96_přece_acc</t>
  </si>
  <si>
    <t>96_přece_prp</t>
  </si>
  <si>
    <t>97_nemoc_acc</t>
  </si>
  <si>
    <t>97_nemoc_prp</t>
  </si>
  <si>
    <t>98_dívat_acc</t>
  </si>
  <si>
    <t>98_dívat_prp</t>
  </si>
  <si>
    <t>99_jedna_acc</t>
  </si>
  <si>
    <t>99_jedna_prp</t>
  </si>
  <si>
    <t>100_vidět_acc</t>
  </si>
  <si>
    <t>100_vidět_prp</t>
  </si>
  <si>
    <t>chalán</t>
  </si>
  <si>
    <t>dáva</t>
  </si>
  <si>
    <t>při-v</t>
  </si>
  <si>
    <t>50_zdát_prp</t>
  </si>
  <si>
    <t>knál</t>
  </si>
  <si>
    <t>křivy</t>
  </si>
  <si>
    <t>dat</t>
  </si>
  <si>
    <t>dát</t>
  </si>
  <si>
    <t>tac</t>
  </si>
  <si>
    <t>gic</t>
  </si>
  <si>
    <t>viň</t>
  </si>
  <si>
    <t>dřív</t>
  </si>
  <si>
    <t>dal</t>
  </si>
  <si>
    <t>zam</t>
  </si>
  <si>
    <t>ně</t>
  </si>
  <si>
    <t>kdy</t>
  </si>
  <si>
    <t>dál</t>
  </si>
  <si>
    <t>misa</t>
  </si>
  <si>
    <t>sad</t>
  </si>
  <si>
    <t>cit</t>
  </si>
  <si>
    <t>egy</t>
  </si>
  <si>
    <t>run</t>
  </si>
  <si>
    <t>křiv</t>
  </si>
  <si>
    <t>stůj</t>
  </si>
  <si>
    <t>zdva</t>
  </si>
  <si>
    <t>ve</t>
  </si>
  <si>
    <t>kork</t>
  </si>
  <si>
    <t>hát</t>
  </si>
  <si>
    <t>níň</t>
  </si>
  <si>
    <t>pro</t>
  </si>
  <si>
    <t>zol</t>
  </si>
  <si>
    <t>4_sul</t>
  </si>
  <si>
    <t>4d_vari</t>
  </si>
  <si>
    <t>4d_hul</t>
  </si>
  <si>
    <t>4d_cap</t>
  </si>
  <si>
    <t>5_kral</t>
  </si>
  <si>
    <t>5d_trun</t>
  </si>
  <si>
    <t>5d_hral</t>
  </si>
  <si>
    <t>5d_slon</t>
  </si>
  <si>
    <t>6_kocka</t>
  </si>
  <si>
    <t>6d_tecka</t>
  </si>
  <si>
    <t>6d_husa</t>
  </si>
  <si>
    <t>6d_mouka</t>
  </si>
  <si>
    <t>7_papir</t>
  </si>
  <si>
    <t>7d_sesit</t>
  </si>
  <si>
    <t>7d_kosik</t>
  </si>
  <si>
    <t>7d_pamet</t>
  </si>
  <si>
    <t>8d_hrozny</t>
  </si>
  <si>
    <t>8d_kosile</t>
  </si>
  <si>
    <t>8d_metou</t>
  </si>
  <si>
    <t>9_banany</t>
  </si>
  <si>
    <t>9d_bazeny</t>
  </si>
  <si>
    <t>9d_sukne</t>
  </si>
  <si>
    <t>9d_svestky</t>
  </si>
  <si>
    <t>10d_sobota</t>
  </si>
  <si>
    <t>10d_pocitac</t>
  </si>
  <si>
    <t>10d_televize</t>
  </si>
  <si>
    <t>11_ruze</t>
  </si>
  <si>
    <t>11d_ruce</t>
  </si>
  <si>
    <t>11d_vaz</t>
  </si>
  <si>
    <t>11d_bota</t>
  </si>
  <si>
    <t>12_salat</t>
  </si>
  <si>
    <t>12d_saha</t>
  </si>
  <si>
    <t>12d_zalivka</t>
  </si>
  <si>
    <t>12d_komar</t>
  </si>
  <si>
    <t>13d_most</t>
  </si>
  <si>
    <t>13d_zenich</t>
  </si>
  <si>
    <t>13d_tulak</t>
  </si>
  <si>
    <t>14d_zednik</t>
  </si>
  <si>
    <t>14d_hroch</t>
  </si>
  <si>
    <t>14d_stul</t>
  </si>
  <si>
    <t>15d_rocnik</t>
  </si>
  <si>
    <t>15d_vojak</t>
  </si>
  <si>
    <t>15d_automat</t>
  </si>
  <si>
    <t>16d_ordinace</t>
  </si>
  <si>
    <t>16d_rybnik</t>
  </si>
  <si>
    <t>16d_dostal</t>
  </si>
  <si>
    <t>17d_komnata</t>
  </si>
  <si>
    <t>17d_panak</t>
  </si>
  <si>
    <t>17d_budik</t>
  </si>
  <si>
    <t>18d_vlek</t>
  </si>
  <si>
    <t>18d_dopis</t>
  </si>
  <si>
    <t>18d_tramvaj</t>
  </si>
  <si>
    <t>19d_chlapec</t>
  </si>
  <si>
    <t>19d_video</t>
  </si>
  <si>
    <t>19d_radit</t>
  </si>
  <si>
    <t>20_čokoláda</t>
  </si>
  <si>
    <t>20d_calamada</t>
  </si>
  <si>
    <t>20d_sasek</t>
  </si>
  <si>
    <t>20d_bonbony</t>
  </si>
  <si>
    <t>komnata</t>
  </si>
  <si>
    <t>Počet položek celkem</t>
  </si>
  <si>
    <t>Počet položek - správně</t>
  </si>
  <si>
    <t>ro</t>
  </si>
  <si>
    <t>ba</t>
  </si>
  <si>
    <t>u</t>
  </si>
  <si>
    <t>b</t>
  </si>
  <si>
    <t>stě</t>
  </si>
  <si>
    <t>58 s</t>
  </si>
  <si>
    <t>při</t>
  </si>
  <si>
    <t xml:space="preserve">l </t>
  </si>
  <si>
    <t xml:space="preserve">o </t>
  </si>
  <si>
    <t>tra</t>
  </si>
  <si>
    <t>34 s</t>
  </si>
  <si>
    <t>ur</t>
  </si>
  <si>
    <t>ul</t>
  </si>
  <si>
    <t>ast</t>
  </si>
  <si>
    <t>ok</t>
  </si>
  <si>
    <t>122 s</t>
  </si>
  <si>
    <t>21_obr</t>
  </si>
  <si>
    <t>21d_iglu</t>
  </si>
  <si>
    <t>21d_ohne</t>
  </si>
  <si>
    <t>21d_carodej</t>
  </si>
  <si>
    <t>22_citron</t>
  </si>
  <si>
    <t>22d_hruska</t>
  </si>
  <si>
    <t>22d_pastyr</t>
  </si>
  <si>
    <t>22d_cibule</t>
  </si>
  <si>
    <t>23_tygr</t>
  </si>
  <si>
    <t>23d_sekl</t>
  </si>
  <si>
    <t>24_vlk</t>
  </si>
  <si>
    <t>25_tenis</t>
  </si>
  <si>
    <t>25d_fotbal</t>
  </si>
  <si>
    <t>25d_titul</t>
  </si>
  <si>
    <t>25d_zapad</t>
  </si>
  <si>
    <t>23d_tahl</t>
  </si>
  <si>
    <t>26_tresne</t>
  </si>
  <si>
    <t>26d_trenink</t>
  </si>
  <si>
    <t>26d_fletna</t>
  </si>
  <si>
    <t>26d_maliny</t>
  </si>
  <si>
    <t>27_kapitan</t>
  </si>
  <si>
    <t>27d_kalendar</t>
  </si>
  <si>
    <t>27d_balicek</t>
  </si>
  <si>
    <t>27d_trosecnik</t>
  </si>
  <si>
    <t>28d_afrika</t>
  </si>
  <si>
    <t>28d_zizala</t>
  </si>
  <si>
    <t>28d_jezero</t>
  </si>
  <si>
    <t>29_akrobat</t>
  </si>
  <si>
    <t>29d_atlas</t>
  </si>
  <si>
    <t>29d_obraz</t>
  </si>
  <si>
    <t>29d_cirkus</t>
  </si>
  <si>
    <t>30_gorila</t>
  </si>
  <si>
    <t>30d_prales</t>
  </si>
  <si>
    <t>30d_koreni</t>
  </si>
  <si>
    <t>30d_golem</t>
  </si>
  <si>
    <t>28_zirafa</t>
  </si>
  <si>
    <t xml:space="preserve">23 s </t>
  </si>
  <si>
    <t>39 s</t>
  </si>
  <si>
    <t>21 s</t>
  </si>
  <si>
    <t xml:space="preserve">pe </t>
  </si>
  <si>
    <t>čalamáda</t>
  </si>
  <si>
    <t>bab</t>
  </si>
  <si>
    <t>ab</t>
  </si>
  <si>
    <t>27 s</t>
  </si>
  <si>
    <t>17 s</t>
  </si>
  <si>
    <t>im</t>
  </si>
  <si>
    <t>L</t>
  </si>
  <si>
    <t xml:space="preserve">so </t>
  </si>
  <si>
    <t>at</t>
  </si>
  <si>
    <t>45 s</t>
  </si>
  <si>
    <t>51 s</t>
  </si>
  <si>
    <t>41 s</t>
  </si>
  <si>
    <t>40 s</t>
  </si>
  <si>
    <t>32 s</t>
  </si>
  <si>
    <t>čaroděj</t>
  </si>
  <si>
    <t>24 s</t>
  </si>
  <si>
    <t>lan</t>
  </si>
  <si>
    <t>48 s</t>
  </si>
  <si>
    <t>košík</t>
  </si>
  <si>
    <t>31_akvarium</t>
  </si>
  <si>
    <t>31d_akvarel</t>
  </si>
  <si>
    <t>32_andel</t>
  </si>
  <si>
    <t>31d_ocean</t>
  </si>
  <si>
    <t>31d_odvezt</t>
  </si>
  <si>
    <t>32d_vedel</t>
  </si>
  <si>
    <t>32d_cert</t>
  </si>
  <si>
    <t>32d_obzor</t>
  </si>
  <si>
    <t>33_kaktus</t>
  </si>
  <si>
    <t>33d_poust</t>
  </si>
  <si>
    <t>33d_rozpor</t>
  </si>
  <si>
    <t>33d_kakabus</t>
  </si>
  <si>
    <t>34_garaz</t>
  </si>
  <si>
    <t>34d_kuchyn</t>
  </si>
  <si>
    <t>34d_ridic</t>
  </si>
  <si>
    <t>34d_gulas</t>
  </si>
  <si>
    <t>35_dzungle</t>
  </si>
  <si>
    <t>35d_dzudo</t>
  </si>
  <si>
    <t>35d_papousek</t>
  </si>
  <si>
    <t>35d_hlavka</t>
  </si>
  <si>
    <t>36d_trava</t>
  </si>
  <si>
    <t>36_park</t>
  </si>
  <si>
    <t>36d_clun</t>
  </si>
  <si>
    <t>36d_parta</t>
  </si>
  <si>
    <t>37_raketa</t>
  </si>
  <si>
    <t>37d_hodiny</t>
  </si>
  <si>
    <t>37d_hokejka</t>
  </si>
  <si>
    <t>37d_maketa</t>
  </si>
  <si>
    <t>38_zoo</t>
  </si>
  <si>
    <t>38d_zout</t>
  </si>
  <si>
    <t>38d_hroch</t>
  </si>
  <si>
    <t>38d_dub</t>
  </si>
  <si>
    <t>39_koncert</t>
  </si>
  <si>
    <t>39d_hudba</t>
  </si>
  <si>
    <t>39d_simpanz</t>
  </si>
  <si>
    <t>39d_koncept</t>
  </si>
  <si>
    <t>40_gazela</t>
  </si>
  <si>
    <t>40d_domino</t>
  </si>
  <si>
    <t>40d_hazela</t>
  </si>
  <si>
    <t>40d_safari</t>
  </si>
  <si>
    <t>41_pistole</t>
  </si>
  <si>
    <t>41d_gerbery</t>
  </si>
  <si>
    <t>41d_pistacie</t>
  </si>
  <si>
    <t>41d_naboje</t>
  </si>
  <si>
    <t>42_krokodyl</t>
  </si>
  <si>
    <t>42d_jesterka</t>
  </si>
  <si>
    <t>42d_krokusy</t>
  </si>
  <si>
    <t>42d_plamenem</t>
  </si>
  <si>
    <t>43_pyzamo</t>
  </si>
  <si>
    <t>43d_pizmo</t>
  </si>
  <si>
    <t>43d_spanek</t>
  </si>
  <si>
    <t>43d_hadice</t>
  </si>
  <si>
    <t>44_kosmonaut</t>
  </si>
  <si>
    <t>44d_kosmopolita</t>
  </si>
  <si>
    <t>44d_vesmir</t>
  </si>
  <si>
    <t>44d_nadbytek</t>
  </si>
  <si>
    <t>45_sandaly</t>
  </si>
  <si>
    <t>45d_ploutve</t>
  </si>
  <si>
    <t>45d_kostice</t>
  </si>
  <si>
    <t>45d_sundali</t>
  </si>
  <si>
    <t>46_kalendar</t>
  </si>
  <si>
    <t>46d_kalamafr</t>
  </si>
  <si>
    <t>46d_popustit</t>
  </si>
  <si>
    <t>46d_zapisnik</t>
  </si>
  <si>
    <t xml:space="preserve">22s </t>
  </si>
  <si>
    <t>ol</t>
  </si>
  <si>
    <t>h</t>
  </si>
  <si>
    <t>fis</t>
  </si>
  <si>
    <t>t</t>
  </si>
  <si>
    <t>nos</t>
  </si>
  <si>
    <t>no</t>
  </si>
  <si>
    <t>29 s</t>
  </si>
  <si>
    <t>pižmo</t>
  </si>
  <si>
    <t>19 s</t>
  </si>
  <si>
    <t>ekť</t>
  </si>
  <si>
    <t>18 a 20</t>
  </si>
  <si>
    <t>cirkus</t>
  </si>
  <si>
    <t>25 s</t>
  </si>
  <si>
    <t>20 s</t>
  </si>
  <si>
    <t>23 s</t>
  </si>
  <si>
    <t>28 s</t>
  </si>
  <si>
    <t>most</t>
  </si>
  <si>
    <t>opla</t>
  </si>
  <si>
    <t>d-u-s</t>
  </si>
  <si>
    <t>das</t>
  </si>
  <si>
    <t>l-u-n</t>
  </si>
  <si>
    <t>preš</t>
  </si>
  <si>
    <t>b-l-i-n</t>
  </si>
  <si>
    <t>k-im</t>
  </si>
  <si>
    <t>kik</t>
  </si>
  <si>
    <t>bru</t>
  </si>
  <si>
    <t>kry</t>
  </si>
  <si>
    <t>š-o-n</t>
  </si>
  <si>
    <t>s-n-o-t</t>
  </si>
  <si>
    <t>snot</t>
  </si>
  <si>
    <t>p-e-š-t</t>
  </si>
  <si>
    <t>p-e-n-š</t>
  </si>
  <si>
    <t>s-o-l-p</t>
  </si>
  <si>
    <t>n-a-s-t</t>
  </si>
  <si>
    <t>nastet</t>
  </si>
  <si>
    <t>h-o-ks</t>
  </si>
  <si>
    <t>na</t>
  </si>
  <si>
    <t>65 s</t>
  </si>
  <si>
    <t>67 s</t>
  </si>
  <si>
    <t>60 s</t>
  </si>
  <si>
    <t>30 s</t>
  </si>
  <si>
    <t>86 s</t>
  </si>
  <si>
    <t>54 s</t>
  </si>
  <si>
    <t>57 s</t>
  </si>
  <si>
    <t>113 s</t>
  </si>
  <si>
    <t>AdéTuh2</t>
  </si>
  <si>
    <t>AméHav2</t>
  </si>
  <si>
    <t>AnnHet2</t>
  </si>
  <si>
    <t>DomJan1</t>
  </si>
  <si>
    <t>JohJou2</t>
  </si>
  <si>
    <t>KamHru2</t>
  </si>
  <si>
    <t>LukHav1</t>
  </si>
  <si>
    <t>MarCer2</t>
  </si>
  <si>
    <t>NatMař2</t>
  </si>
  <si>
    <t>NikBar1</t>
  </si>
  <si>
    <t>PatMaš1</t>
  </si>
  <si>
    <t>PavŠlo1</t>
  </si>
  <si>
    <t>SebVan1</t>
  </si>
  <si>
    <t>TadFia1</t>
  </si>
  <si>
    <t>VanČud2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</si>
</sst>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4" fontId="0" fillId="0" borderId="0" xfId="0" applyNumberFormat="1"/>
    <xf numFmtId="0" fontId="0" fillId="0" borderId="0" xfId="0" applyAlignment="1">
      <alignment horizontal="left"/>
    </xf>
    <xf numFmtId="20" fontId="0" fillId="0" borderId="0" xfId="0" applyNumberFormat="1"/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20" fontId="0" fillId="3" borderId="0" xfId="0" applyNumberFormat="1" applyFill="1"/>
    <xf numFmtId="0" fontId="0" fillId="3" borderId="0" xfId="0" applyFill="1" applyAlignment="1">
      <alignment horizontal="right"/>
    </xf>
    <xf numFmtId="0" fontId="0" fillId="5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A1048576"/>
    </sheetView>
  </sheetViews>
  <sheetFormatPr defaultRowHeight="14.5" x14ac:dyDescent="0.35"/>
  <cols>
    <col min="1" max="1" width="12" customWidth="1"/>
    <col min="2" max="2" width="15" bestFit="1" customWidth="1"/>
    <col min="3" max="3" width="15.54296875" bestFit="1" customWidth="1"/>
    <col min="4" max="4" width="14.1796875" customWidth="1"/>
  </cols>
  <sheetData>
    <row r="1" spans="1:4" x14ac:dyDescent="0.35">
      <c r="A1" s="1" t="s">
        <v>0</v>
      </c>
      <c r="B1" s="1" t="s">
        <v>553</v>
      </c>
      <c r="C1" s="1" t="s">
        <v>554</v>
      </c>
      <c r="D1" s="1" t="s">
        <v>184</v>
      </c>
    </row>
    <row r="2" spans="1:4" x14ac:dyDescent="0.35">
      <c r="A2" t="s">
        <v>950</v>
      </c>
      <c r="B2" s="12">
        <v>41431</v>
      </c>
      <c r="C2" s="12">
        <v>44105</v>
      </c>
    </row>
    <row r="3" spans="1:4" x14ac:dyDescent="0.35">
      <c r="A3" t="s">
        <v>951</v>
      </c>
      <c r="B3" s="12">
        <v>41350</v>
      </c>
      <c r="C3" s="12">
        <v>44105</v>
      </c>
    </row>
    <row r="4" spans="1:4" x14ac:dyDescent="0.35">
      <c r="A4" t="s">
        <v>952</v>
      </c>
      <c r="B4" s="12">
        <v>41227</v>
      </c>
      <c r="C4" s="12">
        <v>44104</v>
      </c>
    </row>
    <row r="5" spans="1:4" x14ac:dyDescent="0.35">
      <c r="A5" t="s">
        <v>953</v>
      </c>
      <c r="B5" s="20"/>
      <c r="C5" s="12">
        <v>44117</v>
      </c>
    </row>
    <row r="6" spans="1:4" x14ac:dyDescent="0.35">
      <c r="A6" t="s">
        <v>954</v>
      </c>
      <c r="B6" s="12">
        <v>41333</v>
      </c>
      <c r="C6" s="12">
        <v>44104</v>
      </c>
    </row>
    <row r="7" spans="1:4" x14ac:dyDescent="0.35">
      <c r="A7" t="s">
        <v>955</v>
      </c>
      <c r="B7" s="12">
        <v>41222</v>
      </c>
      <c r="C7" s="12">
        <v>44104</v>
      </c>
    </row>
    <row r="8" spans="1:4" x14ac:dyDescent="0.35">
      <c r="A8" t="s">
        <v>956</v>
      </c>
      <c r="B8" s="12">
        <v>41094</v>
      </c>
      <c r="C8" s="12">
        <v>44117</v>
      </c>
    </row>
    <row r="9" spans="1:4" x14ac:dyDescent="0.35">
      <c r="A9" t="s">
        <v>957</v>
      </c>
      <c r="B9" s="12">
        <v>41407</v>
      </c>
      <c r="C9" s="12">
        <v>44105</v>
      </c>
    </row>
    <row r="10" spans="1:4" x14ac:dyDescent="0.35">
      <c r="A10" t="s">
        <v>958</v>
      </c>
      <c r="B10" s="12">
        <v>41185</v>
      </c>
      <c r="C10" s="12">
        <v>44105</v>
      </c>
    </row>
    <row r="11" spans="1:4" x14ac:dyDescent="0.35">
      <c r="A11" t="s">
        <v>959</v>
      </c>
      <c r="B11" s="12">
        <v>40920</v>
      </c>
      <c r="C11" s="12">
        <v>44105</v>
      </c>
    </row>
    <row r="12" spans="1:4" x14ac:dyDescent="0.35">
      <c r="A12" t="s">
        <v>960</v>
      </c>
      <c r="B12" s="12">
        <v>41203</v>
      </c>
      <c r="C12" s="12">
        <v>44104</v>
      </c>
    </row>
    <row r="13" spans="1:4" x14ac:dyDescent="0.35">
      <c r="A13" t="s">
        <v>961</v>
      </c>
      <c r="B13" s="20"/>
      <c r="C13" s="12">
        <v>44117</v>
      </c>
    </row>
    <row r="14" spans="1:4" x14ac:dyDescent="0.35">
      <c r="A14" t="s">
        <v>962</v>
      </c>
      <c r="B14" s="12">
        <v>41230</v>
      </c>
      <c r="C14" s="12">
        <v>44105</v>
      </c>
    </row>
    <row r="15" spans="1:4" x14ac:dyDescent="0.35">
      <c r="A15" t="s">
        <v>963</v>
      </c>
      <c r="B15" s="20"/>
      <c r="C15" s="12">
        <v>44104</v>
      </c>
    </row>
    <row r="16" spans="1:4" x14ac:dyDescent="0.35">
      <c r="A16" t="s">
        <v>964</v>
      </c>
      <c r="B16" s="12">
        <v>41221</v>
      </c>
      <c r="C16" s="12">
        <v>44104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16"/>
  <sheetViews>
    <sheetView workbookViewId="0">
      <selection activeCell="B1" sqref="B1:D1048576"/>
    </sheetView>
  </sheetViews>
  <sheetFormatPr defaultRowHeight="14.5" x14ac:dyDescent="0.35"/>
  <cols>
    <col min="1" max="1" width="12" customWidth="1"/>
    <col min="2" max="2" width="20.54296875" bestFit="1" customWidth="1"/>
    <col min="3" max="3" width="22.453125" bestFit="1" customWidth="1"/>
    <col min="10" max="10" width="10.54296875" customWidth="1"/>
    <col min="226" max="226" width="14.54296875" customWidth="1"/>
  </cols>
  <sheetData>
    <row r="1" spans="1:226" s="1" customFormat="1" x14ac:dyDescent="0.35">
      <c r="A1" s="1" t="s">
        <v>0</v>
      </c>
      <c r="B1" s="1" t="s">
        <v>763</v>
      </c>
      <c r="C1" s="1" t="s">
        <v>764</v>
      </c>
      <c r="D1" s="1" t="s">
        <v>179</v>
      </c>
      <c r="E1" s="1" t="s">
        <v>196</v>
      </c>
      <c r="F1" s="1" t="s">
        <v>197</v>
      </c>
      <c r="G1" s="1" t="s">
        <v>202</v>
      </c>
      <c r="H1" s="1" t="s">
        <v>185</v>
      </c>
      <c r="I1" s="1" t="s">
        <v>198</v>
      </c>
      <c r="J1" s="1" t="s">
        <v>200</v>
      </c>
      <c r="K1" s="1" t="s">
        <v>201</v>
      </c>
      <c r="L1" s="1" t="s">
        <v>186</v>
      </c>
      <c r="M1" s="1" t="s">
        <v>199</v>
      </c>
      <c r="N1" s="1" t="s">
        <v>203</v>
      </c>
      <c r="O1" s="1" t="s">
        <v>204</v>
      </c>
      <c r="P1" s="1" t="s">
        <v>703</v>
      </c>
      <c r="Q1" s="1" t="s">
        <v>704</v>
      </c>
      <c r="R1" s="1" t="s">
        <v>705</v>
      </c>
      <c r="S1" s="1" t="s">
        <v>706</v>
      </c>
      <c r="T1" s="1" t="s">
        <v>707</v>
      </c>
      <c r="U1" s="1" t="s">
        <v>708</v>
      </c>
      <c r="V1" s="1" t="s">
        <v>709</v>
      </c>
      <c r="W1" s="1" t="s">
        <v>710</v>
      </c>
      <c r="X1" s="1" t="s">
        <v>711</v>
      </c>
      <c r="Y1" s="1" t="s">
        <v>712</v>
      </c>
      <c r="Z1" s="1" t="s">
        <v>713</v>
      </c>
      <c r="AA1" s="1" t="s">
        <v>714</v>
      </c>
      <c r="AB1" s="1" t="s">
        <v>715</v>
      </c>
      <c r="AC1" s="1" t="s">
        <v>716</v>
      </c>
      <c r="AD1" s="1" t="s">
        <v>717</v>
      </c>
      <c r="AE1" s="1" t="s">
        <v>718</v>
      </c>
      <c r="AF1" s="1" t="s">
        <v>187</v>
      </c>
      <c r="AG1" s="1" t="s">
        <v>719</v>
      </c>
      <c r="AH1" s="1" t="s">
        <v>720</v>
      </c>
      <c r="AI1" s="1" t="s">
        <v>721</v>
      </c>
      <c r="AJ1" s="1" t="s">
        <v>722</v>
      </c>
      <c r="AK1" s="1" t="s">
        <v>723</v>
      </c>
      <c r="AL1" s="1" t="s">
        <v>724</v>
      </c>
      <c r="AM1" s="1" t="s">
        <v>725</v>
      </c>
      <c r="AN1" s="1" t="s">
        <v>188</v>
      </c>
      <c r="AO1" s="1" t="s">
        <v>726</v>
      </c>
      <c r="AP1" s="1" t="s">
        <v>727</v>
      </c>
      <c r="AQ1" s="1" t="s">
        <v>728</v>
      </c>
      <c r="AR1" s="1" t="s">
        <v>729</v>
      </c>
      <c r="AS1" s="1" t="s">
        <v>730</v>
      </c>
      <c r="AT1" s="1" t="s">
        <v>731</v>
      </c>
      <c r="AU1" s="1" t="s">
        <v>732</v>
      </c>
      <c r="AV1" s="1" t="s">
        <v>733</v>
      </c>
      <c r="AW1" s="1" t="s">
        <v>734</v>
      </c>
      <c r="AX1" s="1" t="s">
        <v>735</v>
      </c>
      <c r="AY1" s="1" t="s">
        <v>736</v>
      </c>
      <c r="AZ1" s="1" t="s">
        <v>189</v>
      </c>
      <c r="BA1" s="1" t="s">
        <v>737</v>
      </c>
      <c r="BB1" s="1" t="s">
        <v>738</v>
      </c>
      <c r="BC1" s="1" t="s">
        <v>739</v>
      </c>
      <c r="BD1" s="1" t="s">
        <v>190</v>
      </c>
      <c r="BE1" s="1" t="s">
        <v>740</v>
      </c>
      <c r="BF1" s="1" t="s">
        <v>741</v>
      </c>
      <c r="BG1" s="1" t="s">
        <v>742</v>
      </c>
      <c r="BH1" s="1" t="s">
        <v>191</v>
      </c>
      <c r="BI1" s="1" t="s">
        <v>743</v>
      </c>
      <c r="BJ1" s="1" t="s">
        <v>744</v>
      </c>
      <c r="BK1" s="1" t="s">
        <v>745</v>
      </c>
      <c r="BL1" s="1" t="s">
        <v>192</v>
      </c>
      <c r="BM1" s="1" t="s">
        <v>746</v>
      </c>
      <c r="BN1" s="1" t="s">
        <v>747</v>
      </c>
      <c r="BO1" s="1" t="s">
        <v>748</v>
      </c>
      <c r="BP1" s="1" t="s">
        <v>193</v>
      </c>
      <c r="BQ1" s="1" t="s">
        <v>749</v>
      </c>
      <c r="BR1" s="1" t="s">
        <v>750</v>
      </c>
      <c r="BS1" s="1" t="s">
        <v>751</v>
      </c>
      <c r="BT1" s="1" t="s">
        <v>194</v>
      </c>
      <c r="BU1" s="1" t="s">
        <v>752</v>
      </c>
      <c r="BV1" s="1" t="s">
        <v>753</v>
      </c>
      <c r="BW1" s="1" t="s">
        <v>754</v>
      </c>
      <c r="BX1" s="1" t="s">
        <v>195</v>
      </c>
      <c r="BY1" s="1" t="s">
        <v>755</v>
      </c>
      <c r="BZ1" s="1" t="s">
        <v>756</v>
      </c>
      <c r="CA1" s="1" t="s">
        <v>757</v>
      </c>
      <c r="CB1" s="1" t="s">
        <v>758</v>
      </c>
      <c r="CC1" s="1" t="s">
        <v>759</v>
      </c>
      <c r="CD1" s="1" t="s">
        <v>760</v>
      </c>
      <c r="CE1" s="1" t="s">
        <v>761</v>
      </c>
      <c r="CF1" s="1" t="s">
        <v>781</v>
      </c>
      <c r="CG1" s="1" t="s">
        <v>783</v>
      </c>
      <c r="CH1" s="1" t="s">
        <v>784</v>
      </c>
      <c r="CI1" s="1" t="s">
        <v>782</v>
      </c>
      <c r="CJ1" s="1" t="s">
        <v>785</v>
      </c>
      <c r="CK1" s="1" t="s">
        <v>786</v>
      </c>
      <c r="CL1" s="1" t="s">
        <v>787</v>
      </c>
      <c r="CM1" s="1" t="s">
        <v>788</v>
      </c>
      <c r="CN1" s="1" t="s">
        <v>789</v>
      </c>
      <c r="CO1" s="1" t="s">
        <v>790</v>
      </c>
      <c r="CP1" s="1" t="s">
        <v>796</v>
      </c>
      <c r="CQ1" s="1" t="s">
        <v>791</v>
      </c>
      <c r="CR1" s="1" t="s">
        <v>792</v>
      </c>
      <c r="CS1" s="1" t="s">
        <v>793</v>
      </c>
      <c r="CT1" s="1" t="s">
        <v>795</v>
      </c>
      <c r="CU1" s="1" t="s">
        <v>794</v>
      </c>
      <c r="CV1" s="1" t="s">
        <v>797</v>
      </c>
      <c r="CW1" s="1" t="s">
        <v>798</v>
      </c>
      <c r="CX1" s="1" t="s">
        <v>799</v>
      </c>
      <c r="CY1" s="1" t="s">
        <v>800</v>
      </c>
      <c r="CZ1" s="1" t="s">
        <v>801</v>
      </c>
      <c r="DA1" s="1" t="s">
        <v>802</v>
      </c>
      <c r="DB1" s="1" t="s">
        <v>803</v>
      </c>
      <c r="DC1" s="1" t="s">
        <v>804</v>
      </c>
      <c r="DD1" s="1" t="s">
        <v>816</v>
      </c>
      <c r="DE1" s="1" t="s">
        <v>805</v>
      </c>
      <c r="DF1" s="1" t="s">
        <v>806</v>
      </c>
      <c r="DG1" s="1" t="s">
        <v>807</v>
      </c>
      <c r="DH1" s="1" t="s">
        <v>808</v>
      </c>
      <c r="DI1" s="1" t="s">
        <v>809</v>
      </c>
      <c r="DJ1" s="1" t="s">
        <v>810</v>
      </c>
      <c r="DK1" s="1" t="s">
        <v>811</v>
      </c>
      <c r="DL1" s="1" t="s">
        <v>812</v>
      </c>
      <c r="DM1" s="1" t="s">
        <v>813</v>
      </c>
      <c r="DN1" s="1" t="s">
        <v>814</v>
      </c>
      <c r="DO1" s="1" t="s">
        <v>815</v>
      </c>
      <c r="DP1" s="1" t="s">
        <v>840</v>
      </c>
      <c r="DQ1" s="1" t="s">
        <v>841</v>
      </c>
      <c r="DR1" s="1" t="s">
        <v>844</v>
      </c>
      <c r="DS1" s="1" t="s">
        <v>843</v>
      </c>
      <c r="DT1" s="1" t="s">
        <v>842</v>
      </c>
      <c r="DU1" s="1" t="s">
        <v>845</v>
      </c>
      <c r="DV1" s="1" t="s">
        <v>846</v>
      </c>
      <c r="DW1" s="1" t="s">
        <v>847</v>
      </c>
      <c r="DX1" s="1" t="s">
        <v>848</v>
      </c>
      <c r="DY1" s="1" t="s">
        <v>849</v>
      </c>
      <c r="DZ1" s="1" t="s">
        <v>850</v>
      </c>
      <c r="EA1" s="1" t="s">
        <v>851</v>
      </c>
      <c r="EB1" s="1" t="s">
        <v>852</v>
      </c>
      <c r="EC1" s="1" t="s">
        <v>853</v>
      </c>
      <c r="ED1" s="1" t="s">
        <v>854</v>
      </c>
      <c r="EE1" s="1" t="s">
        <v>855</v>
      </c>
      <c r="EF1" s="1" t="s">
        <v>856</v>
      </c>
      <c r="EG1" s="1" t="s">
        <v>857</v>
      </c>
      <c r="EH1" s="1" t="s">
        <v>858</v>
      </c>
      <c r="EI1" s="1" t="s">
        <v>859</v>
      </c>
      <c r="EJ1" s="1" t="s">
        <v>861</v>
      </c>
      <c r="EK1" s="1" t="s">
        <v>862</v>
      </c>
      <c r="EL1" s="1" t="s">
        <v>860</v>
      </c>
      <c r="EM1" s="1" t="s">
        <v>863</v>
      </c>
      <c r="EN1" s="1" t="s">
        <v>864</v>
      </c>
      <c r="EO1" s="1" t="s">
        <v>865</v>
      </c>
      <c r="EP1" s="1" t="s">
        <v>866</v>
      </c>
      <c r="EQ1" s="1" t="s">
        <v>867</v>
      </c>
      <c r="ER1" s="1" t="s">
        <v>868</v>
      </c>
      <c r="ES1" s="1" t="s">
        <v>869</v>
      </c>
      <c r="ET1" s="1" t="s">
        <v>870</v>
      </c>
      <c r="EU1" s="1" t="s">
        <v>871</v>
      </c>
      <c r="EV1" s="1" t="s">
        <v>872</v>
      </c>
      <c r="EW1" s="1" t="s">
        <v>873</v>
      </c>
      <c r="EX1" s="1" t="s">
        <v>874</v>
      </c>
      <c r="EY1" s="1" t="s">
        <v>875</v>
      </c>
      <c r="EZ1" s="1" t="s">
        <v>876</v>
      </c>
      <c r="FA1" s="1" t="s">
        <v>877</v>
      </c>
      <c r="FB1" s="1" t="s">
        <v>878</v>
      </c>
      <c r="FC1" s="1" t="s">
        <v>879</v>
      </c>
      <c r="FD1" s="1" t="s">
        <v>880</v>
      </c>
      <c r="FE1" s="1" t="s">
        <v>881</v>
      </c>
      <c r="FF1" s="1" t="s">
        <v>882</v>
      </c>
      <c r="FG1" s="1" t="s">
        <v>883</v>
      </c>
      <c r="FH1" s="1" t="s">
        <v>884</v>
      </c>
      <c r="FI1" s="1" t="s">
        <v>885</v>
      </c>
      <c r="FJ1" s="1" t="s">
        <v>886</v>
      </c>
      <c r="FK1" s="1" t="s">
        <v>887</v>
      </c>
      <c r="FL1" s="1" t="s">
        <v>888</v>
      </c>
      <c r="FM1" s="1" t="s">
        <v>889</v>
      </c>
      <c r="FN1" s="1" t="s">
        <v>890</v>
      </c>
      <c r="FO1" s="1" t="s">
        <v>891</v>
      </c>
      <c r="FP1" s="1" t="s">
        <v>892</v>
      </c>
      <c r="FQ1" s="1" t="s">
        <v>893</v>
      </c>
      <c r="FR1" s="1" t="s">
        <v>894</v>
      </c>
      <c r="FS1" s="1" t="s">
        <v>895</v>
      </c>
      <c r="FT1" s="1" t="s">
        <v>896</v>
      </c>
      <c r="FU1" s="1" t="s">
        <v>897</v>
      </c>
      <c r="FV1" s="1" t="s">
        <v>898</v>
      </c>
      <c r="FW1" s="1" t="s">
        <v>899</v>
      </c>
      <c r="FX1" s="1" t="s">
        <v>900</v>
      </c>
      <c r="FY1" s="1" t="s">
        <v>901</v>
      </c>
      <c r="FZ1" s="1" t="s">
        <v>902</v>
      </c>
      <c r="GA1" s="1" t="s">
        <v>903</v>
      </c>
      <c r="HR1" s="4"/>
    </row>
    <row r="2" spans="1:226" x14ac:dyDescent="0.35">
      <c r="A2" t="s">
        <v>950</v>
      </c>
      <c r="B2">
        <f>COUNT(D2,H2,L2,P2,T2,X2,AB2,AF2,AJ2,AN2,AR2,AV2,AZ2,BD2,BH2,BL2,BP2,BT2,BX2,CB2,CF2,CJ2,CN2,CR2,CV2,CZ2,DD2,DH2,DL2,DP2,DT2,DX2,EB2,EF2,EJ2,EN2,ER2,EV2,EZ2,FD2,FH2,FL2,FP2,FT2,FX2)</f>
        <v>23</v>
      </c>
      <c r="C2">
        <f>SUM(D2,H2,L2,P2,T2,X2,AB2,AF2,AJ2,AN2,AR2,AV2,AZ2,BD2,BH2,BL2,BP2,BT2,BX2,CB2,CF2,CJ2,CN2,CR2,CV2,CZ2,DD2,DH2,DL2,DP2,DT2,DX2,EB2,EF2,EJ2,EN2,ER2,EV2,EZ2,FD2,FH2,FL2,FP2,FT2,FX2)</f>
        <v>23</v>
      </c>
      <c r="D2">
        <v>1</v>
      </c>
      <c r="H2">
        <v>1</v>
      </c>
      <c r="L2">
        <v>1</v>
      </c>
      <c r="P2">
        <v>1</v>
      </c>
      <c r="T2">
        <v>1</v>
      </c>
      <c r="X2">
        <v>1</v>
      </c>
      <c r="AB2">
        <v>1</v>
      </c>
      <c r="AF2">
        <v>1</v>
      </c>
      <c r="AJ2">
        <v>1</v>
      </c>
      <c r="AN2">
        <v>1</v>
      </c>
      <c r="AR2">
        <v>1</v>
      </c>
      <c r="AV2">
        <v>1</v>
      </c>
      <c r="AZ2">
        <v>1</v>
      </c>
      <c r="BD2">
        <v>1</v>
      </c>
      <c r="BH2">
        <v>1</v>
      </c>
      <c r="BL2">
        <v>1</v>
      </c>
      <c r="BP2">
        <v>1</v>
      </c>
      <c r="BT2">
        <v>1</v>
      </c>
      <c r="BX2">
        <v>1</v>
      </c>
      <c r="CB2">
        <v>1</v>
      </c>
      <c r="CF2">
        <v>1</v>
      </c>
      <c r="CJ2">
        <v>1</v>
      </c>
      <c r="CN2">
        <v>1</v>
      </c>
    </row>
    <row r="3" spans="1:226" x14ac:dyDescent="0.35">
      <c r="A3" t="s">
        <v>951</v>
      </c>
      <c r="B3">
        <f t="shared" ref="B3:B16" si="0">COUNT(D3,H3,L3,P3,T3,X3,AB3,AF3,AJ3,AN3,AR3,AV3,AZ3,BD3,BH3,BL3,BP3,BT3,BX3,CB3,CF3,CJ3,CN3,CR3,CV3,CZ3,DD3,DH3,DL3,DP3,DT3,DX3,EB3,EF3,EJ3,EN3,ER3,EV3,EZ3,FD3,FH3,FL3,FP3,FT3,FX3)</f>
        <v>18</v>
      </c>
      <c r="C3">
        <f t="shared" ref="C3:C16" si="1">SUM(D3,H3,L3,P3,T3,X3,AB3,AF3,AJ3,AN3,AR3,AV3,AZ3,BD3,BH3,BL3,BP3,BT3,BX3,CB3,CF3,CJ3,CN3,CR3,CV3,CZ3,DD3,DH3,DL3,DP3,DT3,DX3,EB3,EF3,EJ3,EN3,ER3,EV3,EZ3,FD3,FH3,FL3,FP3,FT3,FX3)</f>
        <v>17</v>
      </c>
      <c r="D3">
        <v>1</v>
      </c>
      <c r="H3">
        <v>1</v>
      </c>
      <c r="L3">
        <v>1</v>
      </c>
      <c r="P3">
        <v>1</v>
      </c>
      <c r="T3">
        <v>1</v>
      </c>
      <c r="X3">
        <v>1</v>
      </c>
      <c r="AB3">
        <v>1</v>
      </c>
      <c r="AF3">
        <v>1</v>
      </c>
      <c r="AJ3">
        <v>1</v>
      </c>
      <c r="AN3">
        <v>1</v>
      </c>
      <c r="AR3">
        <v>1</v>
      </c>
      <c r="AV3">
        <v>1</v>
      </c>
      <c r="AZ3">
        <v>1</v>
      </c>
      <c r="BD3">
        <v>1</v>
      </c>
      <c r="BH3">
        <v>1</v>
      </c>
      <c r="BL3">
        <v>1</v>
      </c>
      <c r="BP3">
        <v>0</v>
      </c>
      <c r="BQ3" t="s">
        <v>762</v>
      </c>
      <c r="BT3">
        <v>1</v>
      </c>
    </row>
    <row r="4" spans="1:226" x14ac:dyDescent="0.35">
      <c r="A4" t="s">
        <v>952</v>
      </c>
      <c r="B4">
        <f t="shared" si="0"/>
        <v>29</v>
      </c>
      <c r="C4">
        <f t="shared" si="1"/>
        <v>29</v>
      </c>
      <c r="D4">
        <v>1</v>
      </c>
      <c r="H4">
        <v>1</v>
      </c>
      <c r="L4">
        <v>1</v>
      </c>
      <c r="P4">
        <v>1</v>
      </c>
      <c r="T4">
        <v>1</v>
      </c>
      <c r="X4">
        <v>1</v>
      </c>
      <c r="AB4">
        <v>1</v>
      </c>
      <c r="AF4">
        <v>1</v>
      </c>
      <c r="AJ4">
        <v>1</v>
      </c>
      <c r="AN4">
        <v>1</v>
      </c>
      <c r="AR4">
        <v>1</v>
      </c>
      <c r="AV4">
        <v>1</v>
      </c>
      <c r="AZ4">
        <v>1</v>
      </c>
      <c r="BD4">
        <v>1</v>
      </c>
      <c r="BH4">
        <v>1</v>
      </c>
      <c r="BL4">
        <v>1</v>
      </c>
      <c r="BP4">
        <v>1</v>
      </c>
      <c r="BT4">
        <v>1</v>
      </c>
      <c r="BX4">
        <v>1</v>
      </c>
      <c r="CB4">
        <v>1</v>
      </c>
      <c r="CF4">
        <v>1</v>
      </c>
      <c r="CJ4">
        <v>1</v>
      </c>
      <c r="CN4">
        <v>1</v>
      </c>
      <c r="CR4">
        <v>1</v>
      </c>
      <c r="CV4">
        <v>1</v>
      </c>
      <c r="CZ4">
        <v>1</v>
      </c>
      <c r="DD4">
        <v>1</v>
      </c>
      <c r="DH4">
        <v>1</v>
      </c>
      <c r="DL4">
        <v>1</v>
      </c>
    </row>
    <row r="5" spans="1:226" x14ac:dyDescent="0.35">
      <c r="A5" t="s">
        <v>953</v>
      </c>
      <c r="B5">
        <f t="shared" si="0"/>
        <v>18</v>
      </c>
      <c r="C5">
        <f t="shared" si="1"/>
        <v>17</v>
      </c>
      <c r="D5">
        <v>1</v>
      </c>
      <c r="H5">
        <v>1</v>
      </c>
      <c r="L5">
        <v>1</v>
      </c>
      <c r="P5">
        <v>1</v>
      </c>
      <c r="T5">
        <v>1</v>
      </c>
      <c r="X5">
        <v>1</v>
      </c>
      <c r="AB5">
        <v>1</v>
      </c>
      <c r="AF5">
        <v>1</v>
      </c>
      <c r="AJ5">
        <v>1</v>
      </c>
      <c r="AN5">
        <v>1</v>
      </c>
      <c r="AR5">
        <v>1</v>
      </c>
      <c r="AV5">
        <v>1</v>
      </c>
      <c r="AZ5">
        <v>0</v>
      </c>
      <c r="BA5" t="s">
        <v>921</v>
      </c>
      <c r="BD5">
        <v>1</v>
      </c>
      <c r="BH5">
        <v>1</v>
      </c>
      <c r="BL5">
        <v>1</v>
      </c>
      <c r="BP5">
        <v>1</v>
      </c>
      <c r="BT5">
        <v>1</v>
      </c>
    </row>
    <row r="6" spans="1:226" x14ac:dyDescent="0.35">
      <c r="A6" t="s">
        <v>954</v>
      </c>
      <c r="B6">
        <f t="shared" si="0"/>
        <v>23</v>
      </c>
      <c r="C6">
        <f t="shared" si="1"/>
        <v>23</v>
      </c>
      <c r="D6">
        <v>1</v>
      </c>
      <c r="H6">
        <v>1</v>
      </c>
      <c r="L6">
        <v>1</v>
      </c>
      <c r="P6">
        <v>1</v>
      </c>
      <c r="T6">
        <v>1</v>
      </c>
      <c r="X6">
        <v>1</v>
      </c>
      <c r="AB6">
        <v>1</v>
      </c>
      <c r="AF6">
        <v>1</v>
      </c>
      <c r="AJ6">
        <v>1</v>
      </c>
      <c r="AN6">
        <v>1</v>
      </c>
      <c r="AR6">
        <v>1</v>
      </c>
      <c r="AV6">
        <v>1</v>
      </c>
      <c r="AZ6">
        <v>1</v>
      </c>
      <c r="BD6">
        <v>1</v>
      </c>
      <c r="BH6">
        <v>1</v>
      </c>
      <c r="BL6">
        <v>1</v>
      </c>
      <c r="BP6">
        <v>1</v>
      </c>
      <c r="BT6">
        <v>1</v>
      </c>
      <c r="BX6">
        <v>1</v>
      </c>
      <c r="CB6">
        <v>1</v>
      </c>
      <c r="CF6">
        <v>1</v>
      </c>
      <c r="CJ6">
        <v>1</v>
      </c>
      <c r="CN6">
        <v>1</v>
      </c>
    </row>
    <row r="7" spans="1:226" x14ac:dyDescent="0.35">
      <c r="A7" t="s">
        <v>955</v>
      </c>
      <c r="B7">
        <f t="shared" si="0"/>
        <v>20</v>
      </c>
      <c r="C7">
        <f t="shared" si="1"/>
        <v>19</v>
      </c>
      <c r="D7">
        <v>1</v>
      </c>
      <c r="H7">
        <v>1</v>
      </c>
      <c r="L7">
        <v>1</v>
      </c>
      <c r="P7">
        <v>1</v>
      </c>
      <c r="T7">
        <v>1</v>
      </c>
      <c r="X7">
        <v>1</v>
      </c>
      <c r="AB7">
        <v>1</v>
      </c>
      <c r="AF7">
        <v>1</v>
      </c>
      <c r="AJ7">
        <v>1</v>
      </c>
      <c r="AN7">
        <v>1</v>
      </c>
      <c r="AR7">
        <v>1</v>
      </c>
      <c r="AV7">
        <v>1</v>
      </c>
      <c r="AZ7">
        <v>0</v>
      </c>
      <c r="BA7" t="s">
        <v>921</v>
      </c>
      <c r="BD7">
        <v>1</v>
      </c>
      <c r="BH7">
        <v>1</v>
      </c>
      <c r="BL7">
        <v>1</v>
      </c>
      <c r="BP7">
        <v>1</v>
      </c>
      <c r="BT7">
        <v>1</v>
      </c>
      <c r="BX7">
        <v>1</v>
      </c>
      <c r="CB7">
        <v>1</v>
      </c>
    </row>
    <row r="8" spans="1:226" x14ac:dyDescent="0.35">
      <c r="A8" t="s">
        <v>956</v>
      </c>
      <c r="B8">
        <f t="shared" si="0"/>
        <v>19</v>
      </c>
      <c r="C8">
        <f t="shared" si="1"/>
        <v>19</v>
      </c>
      <c r="D8">
        <v>1</v>
      </c>
      <c r="H8">
        <v>1</v>
      </c>
      <c r="L8">
        <v>1</v>
      </c>
      <c r="P8">
        <v>1</v>
      </c>
      <c r="T8">
        <v>1</v>
      </c>
      <c r="X8">
        <v>1</v>
      </c>
      <c r="AB8">
        <v>1</v>
      </c>
      <c r="AF8">
        <v>1</v>
      </c>
      <c r="AJ8">
        <v>1</v>
      </c>
      <c r="AN8">
        <v>1</v>
      </c>
      <c r="AR8">
        <v>1</v>
      </c>
      <c r="AV8">
        <v>1</v>
      </c>
      <c r="AZ8">
        <v>1</v>
      </c>
      <c r="BD8">
        <v>1</v>
      </c>
      <c r="BH8">
        <v>1</v>
      </c>
      <c r="BL8">
        <v>1</v>
      </c>
      <c r="BP8">
        <v>1</v>
      </c>
      <c r="BT8">
        <v>1</v>
      </c>
      <c r="BX8">
        <v>1</v>
      </c>
    </row>
    <row r="9" spans="1:226" x14ac:dyDescent="0.35">
      <c r="A9" t="s">
        <v>957</v>
      </c>
      <c r="B9">
        <f t="shared" si="0"/>
        <v>27</v>
      </c>
      <c r="C9">
        <f t="shared" si="1"/>
        <v>27</v>
      </c>
      <c r="D9">
        <v>1</v>
      </c>
      <c r="H9">
        <v>1</v>
      </c>
      <c r="L9">
        <v>1</v>
      </c>
      <c r="P9">
        <v>1</v>
      </c>
      <c r="T9">
        <v>1</v>
      </c>
      <c r="X9">
        <v>1</v>
      </c>
      <c r="AB9">
        <v>1</v>
      </c>
      <c r="AF9">
        <v>1</v>
      </c>
      <c r="AJ9">
        <v>1</v>
      </c>
      <c r="AN9">
        <v>1</v>
      </c>
      <c r="AR9">
        <v>1</v>
      </c>
      <c r="AV9">
        <v>1</v>
      </c>
      <c r="AZ9">
        <v>1</v>
      </c>
      <c r="BD9">
        <v>1</v>
      </c>
      <c r="BH9">
        <v>1</v>
      </c>
      <c r="BL9">
        <v>1</v>
      </c>
      <c r="BP9">
        <v>1</v>
      </c>
      <c r="BT9">
        <v>1</v>
      </c>
      <c r="BX9">
        <v>1</v>
      </c>
      <c r="CB9">
        <v>1</v>
      </c>
      <c r="CF9">
        <v>1</v>
      </c>
      <c r="CJ9">
        <v>1</v>
      </c>
      <c r="CN9">
        <v>1</v>
      </c>
      <c r="CR9">
        <v>1</v>
      </c>
      <c r="CV9">
        <v>1</v>
      </c>
      <c r="CZ9">
        <v>1</v>
      </c>
      <c r="DD9">
        <v>1</v>
      </c>
    </row>
    <row r="10" spans="1:226" x14ac:dyDescent="0.35">
      <c r="A10" t="s">
        <v>958</v>
      </c>
      <c r="B10">
        <f t="shared" si="0"/>
        <v>26</v>
      </c>
      <c r="C10">
        <f t="shared" si="1"/>
        <v>26</v>
      </c>
      <c r="D10">
        <v>1</v>
      </c>
      <c r="H10">
        <v>1</v>
      </c>
      <c r="L10">
        <v>1</v>
      </c>
      <c r="P10">
        <v>1</v>
      </c>
      <c r="T10">
        <v>1</v>
      </c>
      <c r="X10">
        <v>1</v>
      </c>
      <c r="AB10">
        <v>1</v>
      </c>
      <c r="AF10">
        <v>1</v>
      </c>
      <c r="AJ10">
        <v>1</v>
      </c>
      <c r="AN10">
        <v>1</v>
      </c>
      <c r="AR10">
        <v>1</v>
      </c>
      <c r="AV10">
        <v>1</v>
      </c>
      <c r="AZ10">
        <v>1</v>
      </c>
      <c r="BD10">
        <v>1</v>
      </c>
      <c r="BH10">
        <v>1</v>
      </c>
      <c r="BL10">
        <v>1</v>
      </c>
      <c r="BP10">
        <v>1</v>
      </c>
      <c r="BT10">
        <v>1</v>
      </c>
      <c r="BX10">
        <v>1</v>
      </c>
      <c r="CB10">
        <v>1</v>
      </c>
      <c r="CF10">
        <v>1</v>
      </c>
      <c r="CJ10">
        <v>1</v>
      </c>
      <c r="CN10">
        <v>1</v>
      </c>
      <c r="CR10">
        <v>1</v>
      </c>
      <c r="CV10">
        <v>1</v>
      </c>
      <c r="CZ10">
        <v>1</v>
      </c>
    </row>
    <row r="11" spans="1:226" x14ac:dyDescent="0.35">
      <c r="A11" t="s">
        <v>959</v>
      </c>
      <c r="B11">
        <f t="shared" si="0"/>
        <v>25</v>
      </c>
      <c r="C11">
        <f t="shared" si="1"/>
        <v>23</v>
      </c>
      <c r="D11">
        <v>1</v>
      </c>
      <c r="H11">
        <v>1</v>
      </c>
      <c r="L11">
        <v>1</v>
      </c>
      <c r="P11">
        <v>1</v>
      </c>
      <c r="T11">
        <v>1</v>
      </c>
      <c r="X11">
        <v>1</v>
      </c>
      <c r="AB11">
        <v>1</v>
      </c>
      <c r="AF11">
        <v>1</v>
      </c>
      <c r="AJ11">
        <v>1</v>
      </c>
      <c r="AN11">
        <v>1</v>
      </c>
      <c r="AR11">
        <v>1</v>
      </c>
      <c r="AV11">
        <v>1</v>
      </c>
      <c r="AZ11">
        <v>1</v>
      </c>
      <c r="BD11">
        <v>1</v>
      </c>
      <c r="BH11">
        <v>1</v>
      </c>
      <c r="BL11">
        <v>1</v>
      </c>
      <c r="BP11">
        <v>0</v>
      </c>
      <c r="BQ11" t="s">
        <v>762</v>
      </c>
      <c r="BR11">
        <v>1</v>
      </c>
      <c r="BX11">
        <v>1</v>
      </c>
      <c r="CB11">
        <v>1</v>
      </c>
      <c r="CF11">
        <v>0</v>
      </c>
      <c r="CH11" t="s">
        <v>835</v>
      </c>
      <c r="CJ11">
        <v>1</v>
      </c>
      <c r="CN11">
        <v>1</v>
      </c>
      <c r="CR11">
        <v>1</v>
      </c>
      <c r="CV11">
        <v>1</v>
      </c>
      <c r="CZ11">
        <v>1</v>
      </c>
    </row>
    <row r="12" spans="1:226" x14ac:dyDescent="0.35">
      <c r="A12" t="s">
        <v>960</v>
      </c>
      <c r="B12">
        <f t="shared" si="0"/>
        <v>33</v>
      </c>
      <c r="C12">
        <f t="shared" si="1"/>
        <v>33</v>
      </c>
      <c r="D12">
        <v>1</v>
      </c>
      <c r="H12">
        <v>1</v>
      </c>
      <c r="L12">
        <v>1</v>
      </c>
      <c r="P12">
        <v>1</v>
      </c>
      <c r="T12">
        <v>1</v>
      </c>
      <c r="X12">
        <v>1</v>
      </c>
      <c r="AB12">
        <v>1</v>
      </c>
      <c r="AF12">
        <v>1</v>
      </c>
      <c r="AJ12">
        <v>1</v>
      </c>
      <c r="AN12">
        <v>1</v>
      </c>
      <c r="AR12">
        <v>1</v>
      </c>
      <c r="AV12">
        <v>1</v>
      </c>
      <c r="AZ12">
        <v>1</v>
      </c>
      <c r="BD12">
        <v>1</v>
      </c>
      <c r="BH12">
        <v>1</v>
      </c>
      <c r="BL12">
        <v>1</v>
      </c>
      <c r="BP12">
        <v>1</v>
      </c>
      <c r="BT12">
        <v>1</v>
      </c>
      <c r="BX12">
        <v>1</v>
      </c>
      <c r="CB12">
        <v>1</v>
      </c>
      <c r="CF12">
        <v>1</v>
      </c>
      <c r="CJ12">
        <v>1</v>
      </c>
      <c r="CN12">
        <v>1</v>
      </c>
      <c r="CR12">
        <v>1</v>
      </c>
      <c r="CV12">
        <v>1</v>
      </c>
      <c r="CZ12">
        <v>1</v>
      </c>
      <c r="DD12">
        <v>1</v>
      </c>
      <c r="DH12">
        <v>1</v>
      </c>
      <c r="DL12">
        <v>1</v>
      </c>
      <c r="DP12">
        <v>1</v>
      </c>
      <c r="DT12">
        <v>1</v>
      </c>
      <c r="DX12">
        <v>1</v>
      </c>
      <c r="EB12">
        <v>1</v>
      </c>
    </row>
    <row r="13" spans="1:226" x14ac:dyDescent="0.35">
      <c r="A13" t="s">
        <v>961</v>
      </c>
      <c r="B13">
        <f t="shared" si="0"/>
        <v>10</v>
      </c>
      <c r="C13">
        <f>SUM(D13,H13,L13,P13,T13,X13,AB13,AF13,AJ13,AN13,AR13,AV13,AZ13,BD13,BH13,BL13,BP13,BT13,BX13,CB13,CF13,CJ13,CN13,CR13,CV13,CZ13,DD13,DH13,DL13,DP13,DT13,DX13,EB13,EF13,EJ13,EN13,ER13,EV13,EZ13,FD13,FH13,FL13,FP13,FT13,FX13)</f>
        <v>9</v>
      </c>
      <c r="D13">
        <v>1</v>
      </c>
      <c r="H13">
        <v>1</v>
      </c>
      <c r="L13">
        <v>1</v>
      </c>
      <c r="P13">
        <v>1</v>
      </c>
      <c r="T13">
        <v>1</v>
      </c>
      <c r="X13">
        <v>1</v>
      </c>
      <c r="AB13">
        <v>0</v>
      </c>
      <c r="AD13" t="s">
        <v>839</v>
      </c>
      <c r="AF13">
        <v>1</v>
      </c>
      <c r="AJ13">
        <v>1</v>
      </c>
      <c r="AN13">
        <v>1</v>
      </c>
    </row>
    <row r="14" spans="1:226" x14ac:dyDescent="0.35">
      <c r="A14" t="s">
        <v>962</v>
      </c>
      <c r="B14">
        <f t="shared" si="0"/>
        <v>24</v>
      </c>
      <c r="C14">
        <f t="shared" si="1"/>
        <v>22</v>
      </c>
      <c r="D14">
        <v>1</v>
      </c>
      <c r="H14">
        <v>1</v>
      </c>
      <c r="L14">
        <v>1</v>
      </c>
      <c r="P14">
        <v>1</v>
      </c>
      <c r="T14">
        <v>1</v>
      </c>
      <c r="X14">
        <v>1</v>
      </c>
      <c r="AB14">
        <v>1</v>
      </c>
      <c r="AF14">
        <v>1</v>
      </c>
      <c r="AJ14">
        <v>1</v>
      </c>
      <c r="AN14">
        <v>1</v>
      </c>
      <c r="AR14">
        <v>1</v>
      </c>
      <c r="AV14">
        <v>1</v>
      </c>
      <c r="AZ14">
        <v>1</v>
      </c>
      <c r="BD14">
        <v>1</v>
      </c>
      <c r="BH14">
        <v>1</v>
      </c>
      <c r="BL14">
        <v>1</v>
      </c>
      <c r="BP14">
        <v>0</v>
      </c>
      <c r="BQ14" t="s">
        <v>762</v>
      </c>
      <c r="BT14">
        <v>1</v>
      </c>
      <c r="BX14">
        <v>1</v>
      </c>
      <c r="CB14">
        <v>0</v>
      </c>
      <c r="CC14" t="s">
        <v>821</v>
      </c>
      <c r="CF14">
        <v>1</v>
      </c>
      <c r="CJ14">
        <v>1</v>
      </c>
      <c r="CN14">
        <v>1</v>
      </c>
      <c r="CR14">
        <v>1</v>
      </c>
    </row>
    <row r="15" spans="1:226" x14ac:dyDescent="0.35">
      <c r="A15" t="s">
        <v>963</v>
      </c>
      <c r="B15">
        <f t="shared" si="0"/>
        <v>45</v>
      </c>
      <c r="C15">
        <f t="shared" si="1"/>
        <v>44</v>
      </c>
      <c r="D15">
        <v>1</v>
      </c>
      <c r="H15">
        <v>1</v>
      </c>
      <c r="L15">
        <v>1</v>
      </c>
      <c r="P15">
        <v>1</v>
      </c>
      <c r="T15">
        <v>1</v>
      </c>
      <c r="X15">
        <v>1</v>
      </c>
      <c r="AB15">
        <v>1</v>
      </c>
      <c r="AF15">
        <v>1</v>
      </c>
      <c r="AJ15">
        <v>1</v>
      </c>
      <c r="AN15">
        <v>1</v>
      </c>
      <c r="AR15">
        <v>1</v>
      </c>
      <c r="AV15">
        <v>1</v>
      </c>
      <c r="AZ15">
        <v>1</v>
      </c>
      <c r="BD15">
        <v>1</v>
      </c>
      <c r="BH15">
        <v>1</v>
      </c>
      <c r="BL15">
        <v>1</v>
      </c>
      <c r="BP15">
        <v>1</v>
      </c>
      <c r="BT15">
        <v>1</v>
      </c>
      <c r="BX15">
        <v>1</v>
      </c>
      <c r="CB15">
        <v>1</v>
      </c>
      <c r="CF15">
        <v>1</v>
      </c>
      <c r="CJ15">
        <v>1</v>
      </c>
      <c r="CN15">
        <v>1</v>
      </c>
      <c r="CR15">
        <v>1</v>
      </c>
      <c r="CV15">
        <v>1</v>
      </c>
      <c r="CZ15">
        <v>1</v>
      </c>
      <c r="DD15">
        <v>1</v>
      </c>
      <c r="DH15">
        <v>1</v>
      </c>
      <c r="DL15">
        <v>1</v>
      </c>
      <c r="DP15">
        <v>1</v>
      </c>
      <c r="DT15">
        <v>1</v>
      </c>
      <c r="DX15">
        <v>1</v>
      </c>
      <c r="EB15">
        <v>1</v>
      </c>
      <c r="EF15">
        <v>1</v>
      </c>
      <c r="EJ15">
        <v>1</v>
      </c>
      <c r="EN15">
        <v>1</v>
      </c>
      <c r="ER15">
        <v>1</v>
      </c>
      <c r="EV15">
        <v>1</v>
      </c>
      <c r="EZ15">
        <v>1</v>
      </c>
      <c r="FD15">
        <v>1</v>
      </c>
      <c r="FH15">
        <v>1</v>
      </c>
      <c r="FL15">
        <v>0</v>
      </c>
      <c r="FM15" t="s">
        <v>912</v>
      </c>
      <c r="FP15">
        <v>1</v>
      </c>
      <c r="FT15">
        <v>1</v>
      </c>
      <c r="FX15">
        <v>1</v>
      </c>
    </row>
    <row r="16" spans="1:226" x14ac:dyDescent="0.35">
      <c r="A16" t="s">
        <v>964</v>
      </c>
      <c r="B16">
        <f t="shared" si="0"/>
        <v>42</v>
      </c>
      <c r="C16">
        <f t="shared" si="1"/>
        <v>41</v>
      </c>
      <c r="D16">
        <v>1</v>
      </c>
      <c r="H16">
        <v>1</v>
      </c>
      <c r="L16">
        <v>1</v>
      </c>
      <c r="P16">
        <v>1</v>
      </c>
      <c r="T16">
        <v>1</v>
      </c>
      <c r="X16">
        <v>1</v>
      </c>
      <c r="AB16">
        <v>1</v>
      </c>
      <c r="AF16">
        <v>1</v>
      </c>
      <c r="AJ16">
        <v>1</v>
      </c>
      <c r="AN16">
        <v>1</v>
      </c>
      <c r="AR16">
        <v>1</v>
      </c>
      <c r="AV16">
        <v>1</v>
      </c>
      <c r="AZ16">
        <v>1</v>
      </c>
      <c r="BD16">
        <v>1</v>
      </c>
      <c r="BH16">
        <v>1</v>
      </c>
      <c r="BL16">
        <v>1</v>
      </c>
      <c r="BP16">
        <v>1</v>
      </c>
      <c r="BT16">
        <v>1</v>
      </c>
      <c r="BX16">
        <v>1</v>
      </c>
      <c r="CB16">
        <v>1</v>
      </c>
      <c r="CF16">
        <v>1</v>
      </c>
      <c r="CJ16">
        <v>1</v>
      </c>
      <c r="CN16">
        <v>1</v>
      </c>
      <c r="CR16">
        <v>1</v>
      </c>
      <c r="CV16">
        <v>1</v>
      </c>
      <c r="CZ16">
        <v>1</v>
      </c>
      <c r="DD16">
        <v>1</v>
      </c>
      <c r="DH16">
        <v>0</v>
      </c>
      <c r="DK16" t="s">
        <v>916</v>
      </c>
      <c r="DL16">
        <v>1</v>
      </c>
      <c r="DP16">
        <v>1</v>
      </c>
      <c r="DT16">
        <v>1</v>
      </c>
      <c r="DX16">
        <v>1</v>
      </c>
      <c r="EB16">
        <v>1</v>
      </c>
      <c r="EF16">
        <v>1</v>
      </c>
      <c r="EJ16">
        <v>1</v>
      </c>
      <c r="EN16">
        <v>1</v>
      </c>
      <c r="ER16">
        <v>1</v>
      </c>
      <c r="EV16">
        <v>1</v>
      </c>
      <c r="EZ16">
        <v>1</v>
      </c>
      <c r="FD16">
        <v>1</v>
      </c>
      <c r="FH16">
        <v>1</v>
      </c>
      <c r="FL16">
        <v>1</v>
      </c>
    </row>
  </sheetData>
  <phoneticPr fontId="1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Y20"/>
  <sheetViews>
    <sheetView workbookViewId="0">
      <selection sqref="A1:A1048576"/>
    </sheetView>
  </sheetViews>
  <sheetFormatPr defaultRowHeight="14.5" x14ac:dyDescent="0.35"/>
  <cols>
    <col min="1" max="1" width="12" customWidth="1"/>
    <col min="2" max="3" width="24.81640625" customWidth="1"/>
    <col min="4" max="4" width="15.26953125" bestFit="1" customWidth="1"/>
  </cols>
  <sheetData>
    <row r="1" spans="1:285" s="1" customFormat="1" x14ac:dyDescent="0.35">
      <c r="A1" s="1" t="s">
        <v>0</v>
      </c>
      <c r="B1" s="1" t="s">
        <v>281</v>
      </c>
      <c r="C1" s="1" t="s">
        <v>93</v>
      </c>
      <c r="D1" s="3" t="s">
        <v>184</v>
      </c>
      <c r="E1" s="1" t="s">
        <v>183</v>
      </c>
      <c r="F1" s="1" t="s">
        <v>182</v>
      </c>
      <c r="G1" s="1" t="s">
        <v>243</v>
      </c>
      <c r="H1" s="1" t="s">
        <v>244</v>
      </c>
      <c r="I1" s="1" t="s">
        <v>245</v>
      </c>
      <c r="J1" s="1" t="s">
        <v>246</v>
      </c>
      <c r="K1" s="1" t="s">
        <v>247</v>
      </c>
      <c r="L1" s="1" t="s">
        <v>248</v>
      </c>
      <c r="M1" s="1" t="s">
        <v>249</v>
      </c>
      <c r="N1" s="1" t="s">
        <v>250</v>
      </c>
      <c r="O1" s="1" t="s">
        <v>251</v>
      </c>
      <c r="P1" s="1" t="s">
        <v>252</v>
      </c>
      <c r="Q1" s="1" t="s">
        <v>253</v>
      </c>
      <c r="R1" s="1" t="s">
        <v>254</v>
      </c>
      <c r="S1" s="1" t="s">
        <v>255</v>
      </c>
      <c r="T1" s="1" t="s">
        <v>256</v>
      </c>
      <c r="U1" s="1" t="s">
        <v>257</v>
      </c>
      <c r="V1" s="1" t="s">
        <v>258</v>
      </c>
      <c r="W1" s="1" t="s">
        <v>259</v>
      </c>
      <c r="X1" s="1" t="s">
        <v>260</v>
      </c>
      <c r="Y1" s="1" t="s">
        <v>261</v>
      </c>
      <c r="Z1" s="1" t="s">
        <v>262</v>
      </c>
      <c r="AA1" s="1" t="s">
        <v>263</v>
      </c>
      <c r="AB1" s="1" t="s">
        <v>264</v>
      </c>
      <c r="AC1" s="1" t="s">
        <v>265</v>
      </c>
      <c r="AD1" s="1" t="s">
        <v>266</v>
      </c>
      <c r="AE1" s="1" t="s">
        <v>267</v>
      </c>
      <c r="AF1" s="1" t="s">
        <v>268</v>
      </c>
      <c r="AG1" s="1" t="s">
        <v>269</v>
      </c>
      <c r="AH1" s="1" t="s">
        <v>270</v>
      </c>
      <c r="AI1" s="1" t="s">
        <v>271</v>
      </c>
      <c r="AJ1" s="1" t="s">
        <v>272</v>
      </c>
      <c r="AK1" s="1" t="s">
        <v>273</v>
      </c>
      <c r="AL1" s="1" t="s">
        <v>274</v>
      </c>
      <c r="AM1" s="1" t="s">
        <v>275</v>
      </c>
      <c r="AN1" s="1" t="s">
        <v>276</v>
      </c>
      <c r="AO1" s="1" t="s">
        <v>277</v>
      </c>
      <c r="AP1" s="1" t="s">
        <v>278</v>
      </c>
      <c r="AQ1" s="1" t="s">
        <v>279</v>
      </c>
      <c r="AR1" s="1" t="s">
        <v>280</v>
      </c>
      <c r="AS1" s="1" t="s">
        <v>358</v>
      </c>
      <c r="AT1" s="1" t="s">
        <v>359</v>
      </c>
      <c r="AU1" s="1" t="s">
        <v>360</v>
      </c>
      <c r="AV1" s="1" t="s">
        <v>361</v>
      </c>
      <c r="AW1" s="1" t="s">
        <v>362</v>
      </c>
      <c r="AX1" s="1" t="s">
        <v>363</v>
      </c>
      <c r="AY1" s="1" t="s">
        <v>364</v>
      </c>
      <c r="AZ1" s="1" t="s">
        <v>365</v>
      </c>
      <c r="BA1" s="1" t="s">
        <v>366</v>
      </c>
      <c r="BB1" s="1" t="s">
        <v>367</v>
      </c>
      <c r="BC1" s="1" t="s">
        <v>368</v>
      </c>
      <c r="BD1" s="1" t="s">
        <v>369</v>
      </c>
      <c r="BE1" s="1" t="s">
        <v>370</v>
      </c>
      <c r="BF1" s="1" t="s">
        <v>371</v>
      </c>
      <c r="BG1" s="1" t="s">
        <v>372</v>
      </c>
      <c r="BH1" s="1" t="s">
        <v>373</v>
      </c>
      <c r="BI1" s="1" t="s">
        <v>374</v>
      </c>
      <c r="BJ1" s="1" t="s">
        <v>375</v>
      </c>
      <c r="BK1" s="1" t="s">
        <v>376</v>
      </c>
      <c r="BL1" s="1" t="s">
        <v>377</v>
      </c>
      <c r="BM1" s="1" t="s">
        <v>378</v>
      </c>
      <c r="BN1" s="1" t="s">
        <v>379</v>
      </c>
      <c r="BO1" s="1" t="s">
        <v>380</v>
      </c>
      <c r="BP1" s="1" t="s">
        <v>381</v>
      </c>
      <c r="BQ1" s="1" t="s">
        <v>382</v>
      </c>
      <c r="BR1" s="1" t="s">
        <v>383</v>
      </c>
      <c r="BS1" s="1" t="s">
        <v>384</v>
      </c>
      <c r="BT1" s="1" t="s">
        <v>385</v>
      </c>
      <c r="BU1" s="1" t="s">
        <v>386</v>
      </c>
      <c r="BV1" s="1" t="s">
        <v>387</v>
      </c>
      <c r="BW1" s="1" t="s">
        <v>388</v>
      </c>
      <c r="BX1" s="1" t="s">
        <v>389</v>
      </c>
      <c r="BY1" s="1" t="s">
        <v>390</v>
      </c>
      <c r="BZ1" s="1" t="s">
        <v>391</v>
      </c>
      <c r="CA1" s="1" t="s">
        <v>392</v>
      </c>
      <c r="CB1" s="1" t="s">
        <v>393</v>
      </c>
      <c r="CC1" s="1" t="s">
        <v>394</v>
      </c>
      <c r="CD1" s="1" t="s">
        <v>395</v>
      </c>
      <c r="CE1" s="1" t="s">
        <v>396</v>
      </c>
      <c r="CF1" s="1" t="s">
        <v>397</v>
      </c>
      <c r="CG1" s="1" t="s">
        <v>398</v>
      </c>
      <c r="CH1" s="1" t="s">
        <v>399</v>
      </c>
      <c r="CI1" s="1" t="s">
        <v>400</v>
      </c>
      <c r="CJ1" s="1" t="s">
        <v>401</v>
      </c>
      <c r="CK1" s="1" t="s">
        <v>402</v>
      </c>
      <c r="CL1" s="1" t="s">
        <v>403</v>
      </c>
      <c r="CM1" s="1" t="s">
        <v>404</v>
      </c>
      <c r="CN1" s="1" t="s">
        <v>405</v>
      </c>
      <c r="CO1" s="1" t="s">
        <v>406</v>
      </c>
      <c r="CP1" s="1" t="s">
        <v>407</v>
      </c>
      <c r="CQ1" s="1" t="s">
        <v>408</v>
      </c>
      <c r="CR1" s="1" t="s">
        <v>409</v>
      </c>
      <c r="CS1" s="1" t="s">
        <v>410</v>
      </c>
      <c r="CT1" s="1" t="s">
        <v>411</v>
      </c>
      <c r="CU1" s="1" t="s">
        <v>412</v>
      </c>
      <c r="CV1" s="1" t="s">
        <v>413</v>
      </c>
      <c r="CW1" s="1" t="s">
        <v>414</v>
      </c>
      <c r="CX1" s="1" t="s">
        <v>675</v>
      </c>
      <c r="CY1" s="1" t="s">
        <v>415</v>
      </c>
      <c r="CZ1" s="1" t="s">
        <v>416</v>
      </c>
      <c r="DA1" s="1" t="s">
        <v>417</v>
      </c>
      <c r="DB1" s="1" t="s">
        <v>418</v>
      </c>
      <c r="DC1" s="1" t="s">
        <v>419</v>
      </c>
      <c r="DD1" s="1" t="s">
        <v>420</v>
      </c>
      <c r="DE1" s="1" t="s">
        <v>421</v>
      </c>
      <c r="DF1" s="1" t="s">
        <v>422</v>
      </c>
      <c r="DG1" s="1" t="s">
        <v>423</v>
      </c>
      <c r="DH1" s="1" t="s">
        <v>424</v>
      </c>
      <c r="DI1" s="1" t="s">
        <v>425</v>
      </c>
      <c r="DJ1" s="1" t="s">
        <v>426</v>
      </c>
      <c r="DK1" s="1" t="s">
        <v>427</v>
      </c>
      <c r="DL1" s="1" t="s">
        <v>428</v>
      </c>
      <c r="DM1" s="1" t="s">
        <v>429</v>
      </c>
      <c r="DN1" s="1" t="s">
        <v>430</v>
      </c>
      <c r="DO1" s="1" t="s">
        <v>431</v>
      </c>
      <c r="DP1" s="1" t="s">
        <v>432</v>
      </c>
      <c r="DQ1" s="1" t="s">
        <v>433</v>
      </c>
      <c r="DR1" s="1" t="s">
        <v>434</v>
      </c>
      <c r="DS1" s="1" t="s">
        <v>435</v>
      </c>
      <c r="DT1" s="1" t="s">
        <v>436</v>
      </c>
      <c r="DU1" s="1" t="s">
        <v>437</v>
      </c>
      <c r="DV1" s="1" t="s">
        <v>438</v>
      </c>
      <c r="DW1" s="1" t="s">
        <v>439</v>
      </c>
      <c r="DX1" s="1" t="s">
        <v>440</v>
      </c>
      <c r="DY1" s="1" t="s">
        <v>441</v>
      </c>
      <c r="DZ1" s="1" t="s">
        <v>442</v>
      </c>
      <c r="EA1" s="1" t="s">
        <v>443</v>
      </c>
      <c r="EB1" s="1" t="s">
        <v>444</v>
      </c>
      <c r="EC1" s="1" t="s">
        <v>445</v>
      </c>
      <c r="ED1" s="1" t="s">
        <v>446</v>
      </c>
      <c r="EE1" s="1" t="s">
        <v>447</v>
      </c>
      <c r="EF1" s="1" t="s">
        <v>448</v>
      </c>
      <c r="EG1" s="1" t="s">
        <v>449</v>
      </c>
      <c r="EH1" s="1" t="s">
        <v>450</v>
      </c>
      <c r="EI1" s="1" t="s">
        <v>451</v>
      </c>
      <c r="EJ1" s="1" t="s">
        <v>452</v>
      </c>
      <c r="EK1" s="1" t="s">
        <v>453</v>
      </c>
      <c r="EL1" s="1" t="s">
        <v>454</v>
      </c>
      <c r="EM1" s="1" t="s">
        <v>582</v>
      </c>
      <c r="EN1" s="1" t="s">
        <v>583</v>
      </c>
      <c r="EO1" s="1" t="s">
        <v>584</v>
      </c>
      <c r="EP1" s="1" t="s">
        <v>585</v>
      </c>
      <c r="EQ1" s="1" t="s">
        <v>586</v>
      </c>
      <c r="ER1" s="1" t="s">
        <v>587</v>
      </c>
      <c r="ES1" s="1" t="s">
        <v>588</v>
      </c>
      <c r="ET1" s="1" t="s">
        <v>589</v>
      </c>
      <c r="EU1" s="1" t="s">
        <v>590</v>
      </c>
      <c r="EV1" s="1" t="s">
        <v>591</v>
      </c>
      <c r="EW1" s="1" t="s">
        <v>615</v>
      </c>
      <c r="EX1" s="1" t="s">
        <v>616</v>
      </c>
      <c r="EY1" s="1" t="s">
        <v>617</v>
      </c>
      <c r="EZ1" s="1" t="s">
        <v>618</v>
      </c>
      <c r="FA1" s="1" t="s">
        <v>619</v>
      </c>
      <c r="FB1" s="1" t="s">
        <v>620</v>
      </c>
      <c r="FC1" s="1" t="s">
        <v>621</v>
      </c>
      <c r="FD1" s="1" t="s">
        <v>622</v>
      </c>
      <c r="FE1" s="1" t="s">
        <v>623</v>
      </c>
      <c r="FF1" s="1" t="s">
        <v>624</v>
      </c>
      <c r="FG1" s="1" t="s">
        <v>625</v>
      </c>
      <c r="FH1" s="1" t="s">
        <v>626</v>
      </c>
      <c r="FI1" s="1" t="s">
        <v>627</v>
      </c>
      <c r="FJ1" s="1" t="s">
        <v>628</v>
      </c>
      <c r="FK1" s="1" t="s">
        <v>629</v>
      </c>
      <c r="FL1" s="1" t="s">
        <v>630</v>
      </c>
      <c r="FM1" s="1" t="s">
        <v>631</v>
      </c>
      <c r="FN1" s="1" t="s">
        <v>632</v>
      </c>
      <c r="FO1" s="1" t="s">
        <v>633</v>
      </c>
      <c r="FP1" s="1" t="s">
        <v>634</v>
      </c>
      <c r="FQ1" s="1" t="s">
        <v>635</v>
      </c>
      <c r="FR1" s="1" t="s">
        <v>636</v>
      </c>
      <c r="FS1" s="1" t="s">
        <v>637</v>
      </c>
      <c r="FT1" s="1" t="s">
        <v>638</v>
      </c>
      <c r="FU1" s="1" t="s">
        <v>639</v>
      </c>
      <c r="FV1" s="1" t="s">
        <v>640</v>
      </c>
      <c r="FW1" s="1" t="s">
        <v>641</v>
      </c>
      <c r="FX1" s="1" t="s">
        <v>642</v>
      </c>
      <c r="FY1" s="1" t="s">
        <v>643</v>
      </c>
      <c r="FZ1" s="1" t="s">
        <v>644</v>
      </c>
      <c r="GA1" s="1" t="s">
        <v>645</v>
      </c>
      <c r="GB1" s="1" t="s">
        <v>646</v>
      </c>
      <c r="GC1" s="1" t="s">
        <v>654</v>
      </c>
      <c r="GD1" s="1" t="s">
        <v>655</v>
      </c>
      <c r="GE1" s="1" t="s">
        <v>656</v>
      </c>
      <c r="GF1" s="1" t="s">
        <v>657</v>
      </c>
      <c r="GG1" s="1" t="s">
        <v>658</v>
      </c>
      <c r="GH1" s="1" t="s">
        <v>659</v>
      </c>
      <c r="GI1" s="1" t="s">
        <v>660</v>
      </c>
      <c r="GJ1" s="1" t="s">
        <v>661</v>
      </c>
      <c r="GK1" s="1" t="s">
        <v>662</v>
      </c>
      <c r="GL1" s="1" t="s">
        <v>663</v>
      </c>
      <c r="GM1" s="1" t="s">
        <v>664</v>
      </c>
      <c r="GN1" s="1" t="s">
        <v>665</v>
      </c>
      <c r="GO1" s="1" t="s">
        <v>666</v>
      </c>
      <c r="GP1" s="1" t="s">
        <v>667</v>
      </c>
      <c r="GQ1" s="1" t="s">
        <v>668</v>
      </c>
      <c r="GR1" s="1" t="s">
        <v>669</v>
      </c>
      <c r="GS1" s="1" t="s">
        <v>670</v>
      </c>
      <c r="GT1" s="1" t="s">
        <v>671</v>
      </c>
      <c r="GU1" s="1" t="s">
        <v>98</v>
      </c>
      <c r="GV1" s="1" t="s">
        <v>80</v>
      </c>
      <c r="GW1" s="1" t="s">
        <v>99</v>
      </c>
      <c r="GX1" s="1" t="s">
        <v>80</v>
      </c>
      <c r="GY1" s="1" t="s">
        <v>100</v>
      </c>
      <c r="GZ1" s="1" t="s">
        <v>80</v>
      </c>
      <c r="HA1" s="1" t="s">
        <v>101</v>
      </c>
      <c r="HB1" s="1" t="s">
        <v>80</v>
      </c>
      <c r="HC1" s="1" t="s">
        <v>102</v>
      </c>
      <c r="HD1" s="1" t="s">
        <v>80</v>
      </c>
      <c r="HE1" s="1" t="s">
        <v>103</v>
      </c>
      <c r="HF1" s="1" t="s">
        <v>80</v>
      </c>
      <c r="HG1" s="1" t="s">
        <v>104</v>
      </c>
      <c r="HH1" s="1" t="s">
        <v>80</v>
      </c>
      <c r="HI1" s="1" t="s">
        <v>105</v>
      </c>
      <c r="HJ1" s="1" t="s">
        <v>80</v>
      </c>
      <c r="HK1" s="1" t="s">
        <v>106</v>
      </c>
      <c r="HL1" s="1" t="s">
        <v>80</v>
      </c>
      <c r="HM1" s="1" t="s">
        <v>107</v>
      </c>
      <c r="HN1" s="1" t="s">
        <v>80</v>
      </c>
      <c r="HO1" s="1" t="s">
        <v>108</v>
      </c>
      <c r="HP1" s="1" t="s">
        <v>80</v>
      </c>
      <c r="HQ1" s="1" t="s">
        <v>109</v>
      </c>
      <c r="HR1" s="1" t="s">
        <v>80</v>
      </c>
      <c r="HS1" s="1" t="s">
        <v>110</v>
      </c>
      <c r="HT1" s="1" t="s">
        <v>80</v>
      </c>
      <c r="HU1" s="1" t="s">
        <v>111</v>
      </c>
      <c r="HV1" s="1" t="s">
        <v>80</v>
      </c>
      <c r="HW1" s="1" t="s">
        <v>112</v>
      </c>
      <c r="HX1" s="1" t="s">
        <v>80</v>
      </c>
      <c r="HY1" s="1" t="s">
        <v>113</v>
      </c>
      <c r="HZ1" s="1" t="s">
        <v>80</v>
      </c>
      <c r="IA1" s="1" t="s">
        <v>114</v>
      </c>
      <c r="IB1" s="1" t="s">
        <v>80</v>
      </c>
      <c r="IC1" s="1" t="s">
        <v>115</v>
      </c>
      <c r="ID1" s="1" t="s">
        <v>80</v>
      </c>
      <c r="IE1" s="1" t="s">
        <v>116</v>
      </c>
      <c r="IF1" s="1" t="s">
        <v>80</v>
      </c>
      <c r="IG1" s="1" t="s">
        <v>117</v>
      </c>
      <c r="IH1" s="1" t="s">
        <v>80</v>
      </c>
      <c r="II1" s="1" t="s">
        <v>118</v>
      </c>
      <c r="IJ1" s="1" t="s">
        <v>80</v>
      </c>
      <c r="IK1" s="1" t="s">
        <v>119</v>
      </c>
      <c r="IL1" s="1" t="s">
        <v>80</v>
      </c>
      <c r="IM1" s="1" t="s">
        <v>120</v>
      </c>
      <c r="IN1" s="1" t="s">
        <v>80</v>
      </c>
      <c r="IO1" s="1" t="s">
        <v>121</v>
      </c>
      <c r="IP1" s="1" t="s">
        <v>80</v>
      </c>
      <c r="IQ1" s="1" t="s">
        <v>122</v>
      </c>
      <c r="IR1" s="1" t="s">
        <v>80</v>
      </c>
      <c r="IS1" s="1" t="s">
        <v>123</v>
      </c>
      <c r="IT1" s="1" t="s">
        <v>80</v>
      </c>
      <c r="IU1" s="1" t="s">
        <v>124</v>
      </c>
      <c r="IV1" s="1" t="s">
        <v>80</v>
      </c>
      <c r="IW1" s="1" t="s">
        <v>125</v>
      </c>
      <c r="IX1" s="1" t="s">
        <v>80</v>
      </c>
      <c r="IY1" s="1" t="s">
        <v>126</v>
      </c>
      <c r="IZ1" s="1" t="s">
        <v>80</v>
      </c>
      <c r="JA1" s="1" t="s">
        <v>127</v>
      </c>
      <c r="JB1" s="1" t="s">
        <v>80</v>
      </c>
      <c r="JC1" s="1" t="s">
        <v>128</v>
      </c>
      <c r="JD1" s="1" t="s">
        <v>80</v>
      </c>
      <c r="JE1" s="1" t="s">
        <v>129</v>
      </c>
      <c r="JF1" s="1" t="s">
        <v>80</v>
      </c>
      <c r="JG1" s="1" t="s">
        <v>130</v>
      </c>
      <c r="JH1" s="1" t="s">
        <v>80</v>
      </c>
      <c r="JI1" s="1" t="s">
        <v>131</v>
      </c>
      <c r="JJ1" s="1" t="s">
        <v>80</v>
      </c>
      <c r="JK1" s="1" t="b">
        <v>1</v>
      </c>
      <c r="JL1" s="1" t="s">
        <v>80</v>
      </c>
      <c r="JM1" s="1" t="s">
        <v>132</v>
      </c>
      <c r="JN1" s="1" t="s">
        <v>80</v>
      </c>
      <c r="JO1" s="1" t="s">
        <v>133</v>
      </c>
      <c r="JP1" s="1" t="s">
        <v>80</v>
      </c>
      <c r="JQ1" s="1" t="s">
        <v>134</v>
      </c>
      <c r="JR1" s="1" t="s">
        <v>80</v>
      </c>
      <c r="JS1" s="1" t="s">
        <v>135</v>
      </c>
      <c r="JT1" s="1" t="s">
        <v>80</v>
      </c>
      <c r="JU1" s="1" t="s">
        <v>136</v>
      </c>
      <c r="JV1" s="1" t="s">
        <v>80</v>
      </c>
      <c r="JW1" s="1" t="s">
        <v>137</v>
      </c>
      <c r="JX1" s="1" t="s">
        <v>80</v>
      </c>
      <c r="JY1" s="4" t="s">
        <v>138</v>
      </c>
    </row>
    <row r="2" spans="1:285" s="6" customFormat="1" x14ac:dyDescent="0.35">
      <c r="A2" t="s">
        <v>950</v>
      </c>
      <c r="B2" s="6">
        <f>COUNT(E2:HD2)</f>
        <v>36</v>
      </c>
      <c r="C2" s="8">
        <f>SUM(E2,G2,I2,K2,M2,O2,Q2,S2,U2,W2,Y2,AA2,AC2,AE2,AG2,AI2,AK2,AM2,AO2,AQ2,AS2,AU2,AW2,AY2,BA2,BC2,BE2,BG2,BI2,BK2,BM2,BO2,BQ2,BS2,BU2,BW2,BY2,CA2,CC2,CE2,CG2,CI2,CK2,CM2,CO2,CQ2,CS2,CU2,CW2,CY2,DA2,DC2,DE2,DG2,DI2,DK2,DM2,DO2,DQ2,DS2,DU2,DW2,DY2,EA2,EC2)</f>
        <v>34</v>
      </c>
      <c r="D2" s="5"/>
      <c r="E2" s="8">
        <v>1</v>
      </c>
      <c r="F2" s="8"/>
      <c r="G2" s="8">
        <v>1</v>
      </c>
      <c r="H2" s="8"/>
      <c r="I2" s="8">
        <v>1</v>
      </c>
      <c r="J2" s="8"/>
      <c r="K2" s="8">
        <v>1</v>
      </c>
      <c r="L2" s="8"/>
      <c r="M2" s="8">
        <v>1</v>
      </c>
      <c r="N2" s="8"/>
      <c r="O2" s="8">
        <v>1</v>
      </c>
      <c r="P2" s="8"/>
      <c r="Q2" s="8">
        <v>1</v>
      </c>
      <c r="R2" s="8"/>
      <c r="S2" s="8">
        <v>1</v>
      </c>
      <c r="T2" s="8"/>
      <c r="U2" s="8">
        <v>1</v>
      </c>
      <c r="V2" s="8"/>
      <c r="W2" s="8">
        <v>1</v>
      </c>
      <c r="X2" s="8"/>
      <c r="Y2" s="8">
        <v>1</v>
      </c>
      <c r="Z2" s="8"/>
      <c r="AA2" s="8">
        <v>1</v>
      </c>
      <c r="AB2" s="8"/>
      <c r="AC2" s="8">
        <v>1</v>
      </c>
      <c r="AD2" s="8"/>
      <c r="AE2" s="8">
        <v>1</v>
      </c>
      <c r="AF2" s="8"/>
      <c r="AG2" s="8">
        <v>1</v>
      </c>
      <c r="AH2" s="8"/>
      <c r="AI2" s="8">
        <v>1</v>
      </c>
      <c r="AJ2" s="8"/>
      <c r="AK2" s="8">
        <v>1</v>
      </c>
      <c r="AL2" s="8"/>
      <c r="AM2" s="8">
        <v>1</v>
      </c>
      <c r="AN2" s="8"/>
      <c r="AO2" s="8">
        <v>0</v>
      </c>
      <c r="AP2" s="8" t="s">
        <v>684</v>
      </c>
      <c r="AQ2" s="8">
        <v>1</v>
      </c>
      <c r="AR2" s="8"/>
      <c r="AS2" s="8">
        <v>1</v>
      </c>
      <c r="AT2" s="8"/>
      <c r="AU2" s="8">
        <v>1</v>
      </c>
      <c r="AV2" s="8"/>
      <c r="AW2" s="8">
        <v>1</v>
      </c>
      <c r="AX2" s="8"/>
      <c r="AY2" s="8">
        <v>1</v>
      </c>
      <c r="AZ2" s="8"/>
      <c r="BA2" s="8">
        <v>1</v>
      </c>
      <c r="BB2" s="8"/>
      <c r="BC2" s="8">
        <v>1</v>
      </c>
      <c r="BD2" s="8"/>
      <c r="BE2" s="8">
        <v>1</v>
      </c>
      <c r="BF2" s="8"/>
      <c r="BG2" s="8">
        <v>1</v>
      </c>
      <c r="BH2" s="8"/>
      <c r="BI2" s="8">
        <v>1</v>
      </c>
      <c r="BJ2" s="8"/>
      <c r="BK2" s="8">
        <v>1</v>
      </c>
      <c r="BL2" s="8"/>
      <c r="BM2" s="8">
        <v>1</v>
      </c>
      <c r="BN2" s="8"/>
      <c r="BO2" s="8">
        <v>1</v>
      </c>
      <c r="BP2" s="8"/>
      <c r="BQ2" s="8">
        <v>1</v>
      </c>
      <c r="BR2" s="8"/>
      <c r="BS2" s="8">
        <v>0</v>
      </c>
      <c r="BT2" s="8" t="s">
        <v>685</v>
      </c>
      <c r="BU2" s="8">
        <v>1</v>
      </c>
      <c r="BV2" s="8"/>
      <c r="BW2" s="8">
        <v>1</v>
      </c>
      <c r="BX2" s="8"/>
    </row>
    <row r="3" spans="1:285" x14ac:dyDescent="0.35">
      <c r="A3" t="s">
        <v>951</v>
      </c>
      <c r="B3" s="6">
        <f t="shared" ref="B3:B16" si="0">COUNT(E3:HD3)</f>
        <v>49</v>
      </c>
      <c r="C3" s="8">
        <f t="shared" ref="C3:C16" si="1">SUM(E3,G3,I3,K3,M3,O3,Q3,S3,U3,W3,Y3,AA3,AC3,AE3,AG3,AI3,AK3,AM3,AO3,AQ3,AS3,AU3,AW3,AY3,BA3,BC3,BE3,BG3,BI3,BK3,BM3,BO3,BQ3,BS3,BU3,BW3,BY3,CA3,CC3,CE3,CG3,CI3,CK3,CM3,CO3,CQ3,CS3,CU3,CW3,CY3,DA3,DC3,DE3,DG3,DI3,DK3,DM3,DO3,DQ3,DS3,DU3,DW3,DY3,EA3,EC3)</f>
        <v>46</v>
      </c>
      <c r="E3">
        <v>1</v>
      </c>
      <c r="G3">
        <v>1</v>
      </c>
      <c r="I3">
        <v>1</v>
      </c>
      <c r="K3">
        <v>1</v>
      </c>
      <c r="M3">
        <v>1</v>
      </c>
      <c r="O3">
        <v>1</v>
      </c>
      <c r="Q3">
        <v>1</v>
      </c>
      <c r="S3">
        <v>1</v>
      </c>
      <c r="U3">
        <v>1</v>
      </c>
      <c r="W3">
        <v>1</v>
      </c>
      <c r="Y3">
        <v>1</v>
      </c>
      <c r="AA3">
        <v>1</v>
      </c>
      <c r="AC3">
        <v>1</v>
      </c>
      <c r="AE3">
        <v>1</v>
      </c>
      <c r="AG3">
        <v>1</v>
      </c>
      <c r="AI3">
        <v>1</v>
      </c>
      <c r="AK3">
        <v>1</v>
      </c>
      <c r="AM3">
        <v>1</v>
      </c>
      <c r="AO3">
        <v>1</v>
      </c>
      <c r="AQ3">
        <v>1</v>
      </c>
      <c r="AS3">
        <v>1</v>
      </c>
      <c r="AU3">
        <v>1</v>
      </c>
      <c r="AW3">
        <v>1</v>
      </c>
      <c r="AY3">
        <v>1</v>
      </c>
      <c r="BA3">
        <v>1</v>
      </c>
      <c r="BC3">
        <v>1</v>
      </c>
      <c r="BE3">
        <v>1</v>
      </c>
      <c r="BG3">
        <v>1</v>
      </c>
      <c r="BI3">
        <v>0</v>
      </c>
      <c r="BJ3" t="s">
        <v>700</v>
      </c>
      <c r="BK3">
        <v>1</v>
      </c>
      <c r="BM3">
        <v>1</v>
      </c>
      <c r="BO3">
        <v>1</v>
      </c>
      <c r="BQ3">
        <v>1</v>
      </c>
      <c r="BS3">
        <v>1</v>
      </c>
      <c r="BU3">
        <v>1</v>
      </c>
      <c r="BW3">
        <v>1</v>
      </c>
      <c r="BY3">
        <v>1</v>
      </c>
      <c r="CA3">
        <v>1</v>
      </c>
      <c r="CC3">
        <v>1</v>
      </c>
      <c r="CE3">
        <v>1</v>
      </c>
      <c r="CG3">
        <v>1</v>
      </c>
      <c r="CI3">
        <v>1</v>
      </c>
      <c r="CK3">
        <v>1</v>
      </c>
      <c r="CM3">
        <v>1</v>
      </c>
      <c r="CO3">
        <v>0</v>
      </c>
      <c r="CP3" t="s">
        <v>699</v>
      </c>
      <c r="CQ3">
        <v>1</v>
      </c>
      <c r="CS3">
        <v>1</v>
      </c>
      <c r="CU3">
        <v>0</v>
      </c>
      <c r="CV3" t="s">
        <v>698</v>
      </c>
      <c r="CW3">
        <v>1</v>
      </c>
    </row>
    <row r="4" spans="1:285" x14ac:dyDescent="0.35">
      <c r="A4" t="s">
        <v>952</v>
      </c>
      <c r="B4" s="6">
        <f t="shared" si="0"/>
        <v>74</v>
      </c>
      <c r="C4" s="8">
        <f t="shared" si="1"/>
        <v>63</v>
      </c>
      <c r="E4">
        <v>1</v>
      </c>
      <c r="G4">
        <v>1</v>
      </c>
      <c r="I4">
        <v>1</v>
      </c>
      <c r="K4">
        <v>1</v>
      </c>
      <c r="M4">
        <v>1</v>
      </c>
      <c r="O4">
        <v>1</v>
      </c>
      <c r="Q4">
        <v>0</v>
      </c>
      <c r="R4" t="s">
        <v>580</v>
      </c>
      <c r="S4">
        <v>1</v>
      </c>
      <c r="U4">
        <v>1</v>
      </c>
      <c r="W4">
        <v>1</v>
      </c>
      <c r="Y4">
        <v>1</v>
      </c>
      <c r="AA4">
        <v>1</v>
      </c>
      <c r="AC4">
        <v>1</v>
      </c>
      <c r="AE4">
        <v>1</v>
      </c>
      <c r="AG4">
        <v>1</v>
      </c>
      <c r="AI4">
        <v>1</v>
      </c>
      <c r="AK4">
        <v>1</v>
      </c>
      <c r="AM4">
        <v>1</v>
      </c>
      <c r="AO4">
        <v>1</v>
      </c>
      <c r="AQ4">
        <v>1</v>
      </c>
      <c r="AS4">
        <v>1</v>
      </c>
      <c r="AU4">
        <v>1</v>
      </c>
      <c r="AW4">
        <v>1</v>
      </c>
      <c r="AY4">
        <v>1</v>
      </c>
      <c r="BA4">
        <v>1</v>
      </c>
      <c r="BC4">
        <v>1</v>
      </c>
      <c r="BE4">
        <v>1</v>
      </c>
      <c r="BG4">
        <v>1</v>
      </c>
      <c r="BI4">
        <v>1</v>
      </c>
      <c r="BK4">
        <v>1</v>
      </c>
      <c r="BM4">
        <v>1</v>
      </c>
      <c r="BO4">
        <v>1</v>
      </c>
      <c r="BQ4">
        <v>1</v>
      </c>
      <c r="BS4">
        <v>1</v>
      </c>
      <c r="BU4">
        <v>1</v>
      </c>
      <c r="BW4">
        <v>1</v>
      </c>
      <c r="BY4">
        <v>1</v>
      </c>
      <c r="CA4">
        <v>1</v>
      </c>
      <c r="CC4">
        <v>1</v>
      </c>
      <c r="CE4">
        <v>1</v>
      </c>
      <c r="CG4">
        <v>1</v>
      </c>
      <c r="CI4">
        <v>1</v>
      </c>
      <c r="CK4">
        <v>1</v>
      </c>
      <c r="CM4">
        <v>1</v>
      </c>
      <c r="CO4">
        <v>0</v>
      </c>
      <c r="CP4" t="s">
        <v>581</v>
      </c>
      <c r="CQ4">
        <v>1</v>
      </c>
      <c r="CS4">
        <v>1</v>
      </c>
      <c r="CU4">
        <v>1</v>
      </c>
      <c r="CW4">
        <v>1</v>
      </c>
      <c r="CY4">
        <v>1</v>
      </c>
      <c r="DA4">
        <v>1</v>
      </c>
      <c r="DC4">
        <v>1</v>
      </c>
      <c r="DE4">
        <v>1</v>
      </c>
      <c r="DG4">
        <v>1</v>
      </c>
      <c r="DI4">
        <v>1</v>
      </c>
      <c r="DK4">
        <v>1</v>
      </c>
      <c r="DM4">
        <v>1</v>
      </c>
      <c r="DO4">
        <v>1</v>
      </c>
      <c r="DQ4">
        <v>1</v>
      </c>
      <c r="DS4">
        <v>1</v>
      </c>
      <c r="DU4">
        <v>1</v>
      </c>
      <c r="DW4">
        <v>1</v>
      </c>
      <c r="DY4">
        <v>1</v>
      </c>
      <c r="EA4">
        <v>1</v>
      </c>
      <c r="EC4">
        <v>1</v>
      </c>
      <c r="EE4">
        <v>1</v>
      </c>
      <c r="EG4">
        <v>1</v>
      </c>
      <c r="EI4">
        <v>1</v>
      </c>
      <c r="EK4">
        <v>1</v>
      </c>
      <c r="EM4">
        <v>1</v>
      </c>
      <c r="EO4">
        <v>1</v>
      </c>
      <c r="EQ4">
        <v>1</v>
      </c>
      <c r="ES4">
        <v>1</v>
      </c>
      <c r="EU4">
        <v>1</v>
      </c>
    </row>
    <row r="5" spans="1:285" x14ac:dyDescent="0.35">
      <c r="A5" t="s">
        <v>953</v>
      </c>
      <c r="B5" s="6">
        <f t="shared" si="0"/>
        <v>48</v>
      </c>
      <c r="C5" s="8">
        <f t="shared" si="1"/>
        <v>36</v>
      </c>
      <c r="E5">
        <v>1</v>
      </c>
      <c r="G5">
        <v>1</v>
      </c>
      <c r="I5">
        <v>1</v>
      </c>
      <c r="K5">
        <v>0</v>
      </c>
      <c r="L5" t="s">
        <v>555</v>
      </c>
      <c r="M5">
        <v>1</v>
      </c>
      <c r="O5">
        <v>0</v>
      </c>
      <c r="P5" t="s">
        <v>556</v>
      </c>
      <c r="Q5">
        <v>1</v>
      </c>
      <c r="S5">
        <v>1</v>
      </c>
      <c r="U5">
        <v>1</v>
      </c>
      <c r="W5">
        <v>0</v>
      </c>
      <c r="X5" t="s">
        <v>557</v>
      </c>
      <c r="Y5">
        <v>0</v>
      </c>
      <c r="Z5" t="s">
        <v>558</v>
      </c>
      <c r="AA5">
        <v>1</v>
      </c>
      <c r="AC5">
        <v>1</v>
      </c>
      <c r="AE5">
        <v>0</v>
      </c>
      <c r="AF5" t="s">
        <v>559</v>
      </c>
      <c r="AG5">
        <v>1</v>
      </c>
      <c r="AI5">
        <v>1</v>
      </c>
      <c r="AK5">
        <v>1</v>
      </c>
      <c r="AM5">
        <v>1</v>
      </c>
      <c r="AO5">
        <v>1</v>
      </c>
      <c r="AQ5">
        <v>1</v>
      </c>
      <c r="AS5">
        <v>0</v>
      </c>
      <c r="AT5" t="s">
        <v>560</v>
      </c>
      <c r="AU5">
        <v>1</v>
      </c>
      <c r="AW5">
        <v>0</v>
      </c>
      <c r="AX5" t="s">
        <v>561</v>
      </c>
      <c r="AY5">
        <v>1</v>
      </c>
      <c r="BA5">
        <v>1</v>
      </c>
      <c r="BC5">
        <v>1</v>
      </c>
      <c r="BE5">
        <v>1</v>
      </c>
      <c r="BG5">
        <v>1</v>
      </c>
      <c r="BI5">
        <v>1</v>
      </c>
      <c r="BK5">
        <v>0</v>
      </c>
      <c r="BL5" t="s">
        <v>562</v>
      </c>
      <c r="BM5">
        <v>1</v>
      </c>
      <c r="BO5">
        <v>1</v>
      </c>
      <c r="BQ5">
        <v>1</v>
      </c>
      <c r="BS5">
        <v>0</v>
      </c>
      <c r="BT5" t="s">
        <v>563</v>
      </c>
      <c r="BU5">
        <v>0</v>
      </c>
      <c r="BV5" t="s">
        <v>564</v>
      </c>
      <c r="BW5">
        <v>1</v>
      </c>
      <c r="BY5">
        <v>0</v>
      </c>
      <c r="BZ5" t="s">
        <v>565</v>
      </c>
      <c r="CA5">
        <v>1</v>
      </c>
      <c r="CC5">
        <v>1</v>
      </c>
      <c r="CE5">
        <v>0</v>
      </c>
      <c r="CF5" t="s">
        <v>566</v>
      </c>
      <c r="CG5">
        <v>1</v>
      </c>
      <c r="CI5">
        <v>1</v>
      </c>
      <c r="CK5">
        <v>1</v>
      </c>
      <c r="CM5">
        <v>1</v>
      </c>
      <c r="CO5">
        <v>1</v>
      </c>
      <c r="CQ5">
        <v>1</v>
      </c>
      <c r="CS5">
        <v>1</v>
      </c>
      <c r="CU5">
        <v>1</v>
      </c>
    </row>
    <row r="6" spans="1:285" x14ac:dyDescent="0.35">
      <c r="A6" t="s">
        <v>954</v>
      </c>
      <c r="B6" s="6">
        <f t="shared" si="0"/>
        <v>49</v>
      </c>
      <c r="C6" s="8">
        <f t="shared" si="1"/>
        <v>47</v>
      </c>
      <c r="E6">
        <v>1</v>
      </c>
      <c r="G6">
        <v>1</v>
      </c>
      <c r="I6">
        <v>1</v>
      </c>
      <c r="K6">
        <v>1</v>
      </c>
      <c r="M6">
        <v>1</v>
      </c>
      <c r="O6">
        <v>1</v>
      </c>
      <c r="Q6">
        <v>1</v>
      </c>
      <c r="S6">
        <v>1</v>
      </c>
      <c r="U6">
        <v>1</v>
      </c>
      <c r="W6">
        <v>1</v>
      </c>
      <c r="Y6">
        <v>1</v>
      </c>
      <c r="AA6">
        <v>1</v>
      </c>
      <c r="AC6">
        <v>1</v>
      </c>
      <c r="AE6">
        <v>1</v>
      </c>
      <c r="AG6">
        <v>1</v>
      </c>
      <c r="AI6">
        <v>1</v>
      </c>
      <c r="AK6">
        <v>0</v>
      </c>
      <c r="AL6" t="s">
        <v>673</v>
      </c>
      <c r="AM6">
        <v>1</v>
      </c>
      <c r="AO6">
        <v>1</v>
      </c>
      <c r="AQ6">
        <v>1</v>
      </c>
      <c r="AS6">
        <v>1</v>
      </c>
      <c r="AU6">
        <v>1</v>
      </c>
      <c r="AW6">
        <v>1</v>
      </c>
      <c r="AY6">
        <v>1</v>
      </c>
      <c r="BA6">
        <v>1</v>
      </c>
      <c r="BC6">
        <v>1</v>
      </c>
      <c r="BE6">
        <v>1</v>
      </c>
      <c r="BG6">
        <v>1</v>
      </c>
      <c r="BI6">
        <v>1</v>
      </c>
      <c r="BK6">
        <v>1</v>
      </c>
      <c r="BM6">
        <v>1</v>
      </c>
      <c r="BO6">
        <v>1</v>
      </c>
      <c r="BQ6">
        <v>1</v>
      </c>
      <c r="BS6">
        <v>1</v>
      </c>
      <c r="BU6">
        <v>1</v>
      </c>
      <c r="BW6">
        <v>1</v>
      </c>
      <c r="BY6">
        <v>0</v>
      </c>
      <c r="BZ6" t="s">
        <v>674</v>
      </c>
      <c r="CA6">
        <v>1</v>
      </c>
      <c r="CC6">
        <v>1</v>
      </c>
      <c r="CE6">
        <v>1</v>
      </c>
      <c r="CG6">
        <v>1</v>
      </c>
      <c r="CI6">
        <v>1</v>
      </c>
      <c r="CK6">
        <v>1</v>
      </c>
      <c r="CM6">
        <v>1</v>
      </c>
      <c r="CO6">
        <v>1</v>
      </c>
      <c r="CQ6">
        <v>1</v>
      </c>
      <c r="CS6">
        <v>1</v>
      </c>
      <c r="CU6">
        <v>1</v>
      </c>
      <c r="CW6">
        <v>1</v>
      </c>
    </row>
    <row r="7" spans="1:285" x14ac:dyDescent="0.35">
      <c r="A7" t="s">
        <v>955</v>
      </c>
      <c r="B7" s="6">
        <f t="shared" si="0"/>
        <v>61</v>
      </c>
      <c r="C7" s="8">
        <f t="shared" si="1"/>
        <v>60</v>
      </c>
      <c r="E7">
        <v>1</v>
      </c>
      <c r="G7">
        <v>1</v>
      </c>
      <c r="I7">
        <v>1</v>
      </c>
      <c r="K7">
        <v>1</v>
      </c>
      <c r="M7">
        <v>1</v>
      </c>
      <c r="O7">
        <v>1</v>
      </c>
      <c r="Q7">
        <v>1</v>
      </c>
      <c r="S7">
        <v>1</v>
      </c>
      <c r="U7">
        <v>1</v>
      </c>
      <c r="W7">
        <v>1</v>
      </c>
      <c r="Y7">
        <v>0</v>
      </c>
      <c r="Z7" t="s">
        <v>648</v>
      </c>
      <c r="AA7">
        <v>1</v>
      </c>
      <c r="AC7">
        <v>1</v>
      </c>
      <c r="AE7">
        <v>1</v>
      </c>
      <c r="AG7">
        <v>1</v>
      </c>
      <c r="AI7">
        <v>1</v>
      </c>
      <c r="AK7">
        <v>1</v>
      </c>
      <c r="AM7">
        <v>1</v>
      </c>
      <c r="AO7">
        <v>1</v>
      </c>
      <c r="AQ7">
        <v>1</v>
      </c>
      <c r="AS7">
        <v>1</v>
      </c>
      <c r="AU7">
        <v>1</v>
      </c>
      <c r="AW7">
        <v>1</v>
      </c>
      <c r="AY7">
        <v>1</v>
      </c>
      <c r="BA7">
        <v>1</v>
      </c>
      <c r="BC7">
        <v>1</v>
      </c>
      <c r="BE7">
        <v>1</v>
      </c>
      <c r="BG7">
        <v>1</v>
      </c>
      <c r="BI7">
        <v>1</v>
      </c>
      <c r="BK7">
        <v>1</v>
      </c>
      <c r="BM7">
        <v>1</v>
      </c>
      <c r="BO7">
        <v>1</v>
      </c>
      <c r="BQ7">
        <v>1</v>
      </c>
      <c r="BS7">
        <v>1</v>
      </c>
      <c r="BU7">
        <v>1</v>
      </c>
      <c r="BW7">
        <v>1</v>
      </c>
      <c r="BY7">
        <v>1</v>
      </c>
      <c r="CA7">
        <v>1</v>
      </c>
      <c r="CC7">
        <v>1</v>
      </c>
      <c r="CE7">
        <v>1</v>
      </c>
      <c r="CG7">
        <v>1</v>
      </c>
      <c r="CI7">
        <v>1</v>
      </c>
      <c r="CK7">
        <v>1</v>
      </c>
      <c r="CM7">
        <v>1</v>
      </c>
      <c r="CO7">
        <v>1</v>
      </c>
      <c r="CQ7">
        <v>1</v>
      </c>
      <c r="CS7">
        <v>1</v>
      </c>
      <c r="CU7">
        <v>1</v>
      </c>
      <c r="CW7">
        <v>1</v>
      </c>
      <c r="CY7">
        <v>1</v>
      </c>
      <c r="DA7">
        <v>1</v>
      </c>
      <c r="DC7">
        <v>1</v>
      </c>
      <c r="DE7">
        <v>1</v>
      </c>
      <c r="DG7">
        <v>1</v>
      </c>
      <c r="DI7">
        <v>1</v>
      </c>
      <c r="DK7">
        <v>1</v>
      </c>
      <c r="DM7">
        <v>1</v>
      </c>
      <c r="DO7">
        <v>1</v>
      </c>
      <c r="DQ7">
        <v>1</v>
      </c>
      <c r="DS7">
        <v>1</v>
      </c>
      <c r="DU7">
        <v>1</v>
      </c>
    </row>
    <row r="8" spans="1:285" s="8" customFormat="1" x14ac:dyDescent="0.35">
      <c r="A8" t="s">
        <v>956</v>
      </c>
      <c r="B8" s="6">
        <f t="shared" si="0"/>
        <v>65</v>
      </c>
      <c r="C8" s="8">
        <f t="shared" si="1"/>
        <v>64</v>
      </c>
      <c r="E8" s="8">
        <v>1</v>
      </c>
      <c r="G8" s="8">
        <v>1</v>
      </c>
      <c r="I8" s="8">
        <v>1</v>
      </c>
      <c r="K8" s="8">
        <v>1</v>
      </c>
      <c r="M8" s="8">
        <v>1</v>
      </c>
      <c r="O8" s="8">
        <v>1</v>
      </c>
      <c r="Q8" s="8">
        <v>1</v>
      </c>
      <c r="S8" s="8">
        <v>1</v>
      </c>
      <c r="U8" s="8">
        <v>1</v>
      </c>
      <c r="W8" s="8">
        <v>1</v>
      </c>
      <c r="Y8" s="8">
        <v>1</v>
      </c>
      <c r="AA8" s="8">
        <v>1</v>
      </c>
      <c r="AC8" s="8">
        <v>1</v>
      </c>
      <c r="AE8" s="8">
        <v>1</v>
      </c>
      <c r="AG8" s="8">
        <v>1</v>
      </c>
      <c r="AI8" s="8">
        <v>1</v>
      </c>
      <c r="AK8" s="8">
        <v>1</v>
      </c>
      <c r="AM8" s="8">
        <v>1</v>
      </c>
      <c r="AO8" s="8">
        <v>1</v>
      </c>
      <c r="AQ8" s="8">
        <v>1</v>
      </c>
      <c r="AS8" s="8">
        <v>1</v>
      </c>
      <c r="AU8" s="8">
        <v>1</v>
      </c>
      <c r="AW8" s="8">
        <v>1</v>
      </c>
      <c r="AY8" s="8">
        <v>1</v>
      </c>
      <c r="BA8" s="8">
        <v>1</v>
      </c>
      <c r="BC8" s="8">
        <v>1</v>
      </c>
      <c r="BE8" s="8">
        <v>1</v>
      </c>
      <c r="BG8" s="8">
        <v>0</v>
      </c>
      <c r="BH8" s="8" t="s">
        <v>357</v>
      </c>
      <c r="BI8" s="8">
        <v>1</v>
      </c>
      <c r="BK8" s="8">
        <v>1</v>
      </c>
      <c r="BM8" s="8">
        <v>1</v>
      </c>
      <c r="BO8" s="8">
        <v>1</v>
      </c>
      <c r="BQ8" s="8">
        <v>1</v>
      </c>
      <c r="BS8" s="8">
        <v>1</v>
      </c>
      <c r="BU8" s="8">
        <v>1</v>
      </c>
      <c r="BW8" s="8">
        <v>1</v>
      </c>
      <c r="BY8" s="8">
        <v>1</v>
      </c>
      <c r="CA8" s="8">
        <v>1</v>
      </c>
      <c r="CC8" s="8">
        <v>1</v>
      </c>
      <c r="CE8" s="8">
        <v>1</v>
      </c>
      <c r="CG8" s="8">
        <v>1</v>
      </c>
      <c r="CI8" s="8">
        <v>1</v>
      </c>
      <c r="CK8" s="8">
        <v>1</v>
      </c>
      <c r="CM8" s="8">
        <v>1</v>
      </c>
      <c r="CO8" s="8">
        <v>1</v>
      </c>
      <c r="CQ8" s="8">
        <v>1</v>
      </c>
      <c r="CS8" s="8">
        <v>1</v>
      </c>
      <c r="CU8" s="8">
        <v>1</v>
      </c>
      <c r="CW8" s="8">
        <v>1</v>
      </c>
      <c r="CY8" s="8">
        <v>1</v>
      </c>
      <c r="DA8" s="8">
        <v>1</v>
      </c>
      <c r="DC8" s="8">
        <v>1</v>
      </c>
      <c r="DE8" s="8">
        <v>1</v>
      </c>
      <c r="DG8" s="8">
        <v>1</v>
      </c>
      <c r="DI8" s="8">
        <v>1</v>
      </c>
      <c r="DK8" s="8">
        <v>1</v>
      </c>
      <c r="DM8" s="8">
        <v>1</v>
      </c>
      <c r="DO8" s="8">
        <v>1</v>
      </c>
      <c r="DQ8" s="8">
        <v>1</v>
      </c>
      <c r="DS8" s="8">
        <v>1</v>
      </c>
      <c r="DU8" s="8">
        <v>1</v>
      </c>
      <c r="DW8" s="8">
        <v>1</v>
      </c>
      <c r="DY8" s="8">
        <v>1</v>
      </c>
      <c r="EA8" s="8">
        <v>1</v>
      </c>
      <c r="EC8" s="8">
        <v>1</v>
      </c>
    </row>
    <row r="9" spans="1:285" x14ac:dyDescent="0.35">
      <c r="A9" t="s">
        <v>957</v>
      </c>
      <c r="B9" s="6">
        <f t="shared" si="0"/>
        <v>58</v>
      </c>
      <c r="C9" s="8">
        <f t="shared" si="1"/>
        <v>57</v>
      </c>
      <c r="E9">
        <v>1</v>
      </c>
      <c r="G9">
        <v>1</v>
      </c>
      <c r="I9">
        <v>1</v>
      </c>
      <c r="K9">
        <v>1</v>
      </c>
      <c r="M9">
        <v>1</v>
      </c>
      <c r="O9">
        <v>1</v>
      </c>
      <c r="Q9">
        <v>1</v>
      </c>
      <c r="S9">
        <v>1</v>
      </c>
      <c r="U9">
        <v>1</v>
      </c>
      <c r="W9">
        <v>1</v>
      </c>
      <c r="Y9">
        <v>1</v>
      </c>
      <c r="AA9">
        <v>1</v>
      </c>
      <c r="AC9">
        <v>1</v>
      </c>
      <c r="AE9">
        <v>1</v>
      </c>
      <c r="AG9">
        <v>1</v>
      </c>
      <c r="AI9">
        <v>1</v>
      </c>
      <c r="AK9">
        <v>1</v>
      </c>
      <c r="AM9">
        <v>1</v>
      </c>
      <c r="AO9">
        <v>1</v>
      </c>
      <c r="AQ9">
        <v>1</v>
      </c>
      <c r="AS9">
        <v>1</v>
      </c>
      <c r="AU9">
        <v>1</v>
      </c>
      <c r="AW9">
        <v>1</v>
      </c>
      <c r="AY9">
        <v>1</v>
      </c>
      <c r="BA9">
        <v>1</v>
      </c>
      <c r="BC9">
        <v>1</v>
      </c>
      <c r="BE9">
        <v>1</v>
      </c>
      <c r="BG9">
        <v>1</v>
      </c>
      <c r="BI9">
        <v>1</v>
      </c>
      <c r="BK9">
        <v>1</v>
      </c>
      <c r="BM9">
        <v>1</v>
      </c>
      <c r="BO9">
        <v>1</v>
      </c>
      <c r="BQ9">
        <v>1</v>
      </c>
      <c r="BS9">
        <v>1</v>
      </c>
      <c r="BU9">
        <v>1</v>
      </c>
      <c r="BW9">
        <v>1</v>
      </c>
      <c r="BY9">
        <v>1</v>
      </c>
      <c r="CA9">
        <v>1</v>
      </c>
      <c r="CC9">
        <v>1</v>
      </c>
      <c r="CE9">
        <v>1</v>
      </c>
      <c r="CG9">
        <v>1</v>
      </c>
      <c r="CI9">
        <v>1</v>
      </c>
      <c r="CK9">
        <v>1</v>
      </c>
      <c r="CM9">
        <v>0</v>
      </c>
      <c r="CN9" t="s">
        <v>695</v>
      </c>
      <c r="CO9">
        <v>1</v>
      </c>
      <c r="CQ9">
        <v>1</v>
      </c>
      <c r="CS9">
        <v>1</v>
      </c>
      <c r="CU9">
        <v>1</v>
      </c>
      <c r="CW9">
        <v>1</v>
      </c>
      <c r="CY9">
        <v>1</v>
      </c>
      <c r="DA9">
        <v>1</v>
      </c>
      <c r="DC9">
        <v>1</v>
      </c>
      <c r="DE9">
        <v>1</v>
      </c>
      <c r="DG9">
        <v>1</v>
      </c>
      <c r="DI9">
        <v>1</v>
      </c>
      <c r="DK9">
        <v>1</v>
      </c>
      <c r="DM9">
        <v>1</v>
      </c>
      <c r="DO9">
        <v>1</v>
      </c>
    </row>
    <row r="10" spans="1:285" x14ac:dyDescent="0.35">
      <c r="A10" t="s">
        <v>958</v>
      </c>
      <c r="B10" s="6">
        <f t="shared" si="0"/>
        <v>47</v>
      </c>
      <c r="C10" s="8">
        <f t="shared" si="1"/>
        <v>47</v>
      </c>
      <c r="E10">
        <v>1</v>
      </c>
      <c r="G10">
        <v>1</v>
      </c>
      <c r="I10">
        <v>1</v>
      </c>
      <c r="K10">
        <v>1</v>
      </c>
      <c r="M10">
        <v>1</v>
      </c>
      <c r="O10">
        <v>1</v>
      </c>
      <c r="Q10">
        <v>1</v>
      </c>
      <c r="S10">
        <v>1</v>
      </c>
      <c r="U10">
        <v>1</v>
      </c>
      <c r="W10">
        <v>1</v>
      </c>
      <c r="Y10">
        <v>1</v>
      </c>
      <c r="AA10">
        <v>1</v>
      </c>
      <c r="AC10">
        <v>1</v>
      </c>
      <c r="AE10">
        <v>1</v>
      </c>
      <c r="AG10">
        <v>1</v>
      </c>
      <c r="AI10">
        <v>1</v>
      </c>
      <c r="AK10">
        <v>1</v>
      </c>
      <c r="AM10">
        <v>1</v>
      </c>
      <c r="AO10">
        <v>1</v>
      </c>
      <c r="AQ10">
        <v>1</v>
      </c>
      <c r="AS10">
        <v>1</v>
      </c>
      <c r="AU10">
        <v>1</v>
      </c>
      <c r="AW10">
        <v>1</v>
      </c>
      <c r="AY10">
        <v>1</v>
      </c>
      <c r="BA10">
        <v>1</v>
      </c>
      <c r="BC10">
        <v>1</v>
      </c>
      <c r="BE10">
        <v>1</v>
      </c>
      <c r="BG10">
        <v>1</v>
      </c>
      <c r="BI10">
        <v>1</v>
      </c>
      <c r="BK10">
        <v>1</v>
      </c>
      <c r="BM10">
        <v>1</v>
      </c>
      <c r="BO10">
        <v>1</v>
      </c>
      <c r="BQ10">
        <v>1</v>
      </c>
      <c r="BS10">
        <v>1</v>
      </c>
      <c r="BU10">
        <v>1</v>
      </c>
      <c r="BW10">
        <v>1</v>
      </c>
      <c r="BY10">
        <v>1</v>
      </c>
      <c r="CA10">
        <v>1</v>
      </c>
      <c r="CC10">
        <v>1</v>
      </c>
      <c r="CE10">
        <v>1</v>
      </c>
      <c r="CG10">
        <v>1</v>
      </c>
      <c r="CI10">
        <v>1</v>
      </c>
      <c r="CK10">
        <v>1</v>
      </c>
      <c r="CM10">
        <v>1</v>
      </c>
      <c r="CO10">
        <v>1</v>
      </c>
      <c r="CQ10">
        <v>1</v>
      </c>
      <c r="CS10">
        <v>1</v>
      </c>
    </row>
    <row r="11" spans="1:285" x14ac:dyDescent="0.35">
      <c r="A11" t="s">
        <v>959</v>
      </c>
      <c r="B11" s="6">
        <f t="shared" si="0"/>
        <v>61</v>
      </c>
      <c r="C11" s="8">
        <f t="shared" si="1"/>
        <v>59</v>
      </c>
      <c r="E11">
        <v>1</v>
      </c>
      <c r="G11">
        <v>1</v>
      </c>
      <c r="I11">
        <v>1</v>
      </c>
      <c r="K11">
        <v>1</v>
      </c>
      <c r="M11">
        <v>1</v>
      </c>
      <c r="O11">
        <v>1</v>
      </c>
      <c r="Q11">
        <v>1</v>
      </c>
      <c r="S11">
        <v>1</v>
      </c>
      <c r="U11">
        <v>1</v>
      </c>
      <c r="W11">
        <v>1</v>
      </c>
      <c r="Y11">
        <v>1</v>
      </c>
      <c r="AA11">
        <v>1</v>
      </c>
      <c r="AC11">
        <v>1</v>
      </c>
      <c r="AE11">
        <v>0</v>
      </c>
      <c r="AF11" t="s">
        <v>678</v>
      </c>
      <c r="AG11">
        <v>1</v>
      </c>
      <c r="AI11">
        <v>1</v>
      </c>
      <c r="AK11">
        <v>1</v>
      </c>
      <c r="AM11">
        <v>1</v>
      </c>
      <c r="AO11">
        <v>1</v>
      </c>
      <c r="AQ11">
        <v>1</v>
      </c>
      <c r="AS11">
        <v>1</v>
      </c>
      <c r="AU11">
        <v>1</v>
      </c>
      <c r="AW11">
        <v>1</v>
      </c>
      <c r="AY11">
        <v>1</v>
      </c>
      <c r="BA11">
        <v>1</v>
      </c>
      <c r="BC11">
        <v>1</v>
      </c>
      <c r="BE11">
        <v>1</v>
      </c>
      <c r="BG11">
        <v>1</v>
      </c>
      <c r="BI11">
        <v>1</v>
      </c>
      <c r="BK11">
        <v>1</v>
      </c>
      <c r="BM11">
        <v>1</v>
      </c>
      <c r="BO11">
        <v>1</v>
      </c>
      <c r="BQ11">
        <v>1</v>
      </c>
      <c r="BS11">
        <v>1</v>
      </c>
      <c r="BU11">
        <v>1</v>
      </c>
      <c r="BW11">
        <v>1</v>
      </c>
      <c r="BY11">
        <v>1</v>
      </c>
      <c r="CA11">
        <v>1</v>
      </c>
      <c r="CC11">
        <v>1</v>
      </c>
      <c r="CE11">
        <v>1</v>
      </c>
      <c r="CG11">
        <v>1</v>
      </c>
      <c r="CI11">
        <v>1</v>
      </c>
      <c r="CK11">
        <v>1</v>
      </c>
      <c r="CM11">
        <v>1</v>
      </c>
      <c r="CO11">
        <v>1</v>
      </c>
      <c r="CQ11">
        <v>1</v>
      </c>
      <c r="CS11">
        <v>1</v>
      </c>
      <c r="CU11">
        <v>1</v>
      </c>
      <c r="CW11">
        <v>0</v>
      </c>
      <c r="CX11" t="s">
        <v>679</v>
      </c>
      <c r="CY11">
        <v>1</v>
      </c>
      <c r="DA11">
        <v>1</v>
      </c>
      <c r="DC11">
        <v>1</v>
      </c>
      <c r="DE11">
        <v>1</v>
      </c>
      <c r="DG11">
        <v>1</v>
      </c>
      <c r="DI11">
        <v>1</v>
      </c>
      <c r="DK11">
        <v>1</v>
      </c>
      <c r="DM11">
        <v>1</v>
      </c>
      <c r="DO11">
        <v>1</v>
      </c>
      <c r="DQ11">
        <v>1</v>
      </c>
      <c r="DS11">
        <v>1</v>
      </c>
      <c r="DU11">
        <v>1</v>
      </c>
    </row>
    <row r="12" spans="1:285" x14ac:dyDescent="0.35">
      <c r="A12" t="s">
        <v>960</v>
      </c>
      <c r="B12" s="6">
        <f t="shared" si="0"/>
        <v>96</v>
      </c>
      <c r="C12" s="8">
        <f t="shared" si="1"/>
        <v>65</v>
      </c>
      <c r="E12">
        <v>1</v>
      </c>
      <c r="G12">
        <v>1</v>
      </c>
      <c r="I12">
        <v>1</v>
      </c>
      <c r="K12">
        <v>1</v>
      </c>
      <c r="M12">
        <v>1</v>
      </c>
      <c r="O12">
        <v>1</v>
      </c>
      <c r="Q12">
        <v>1</v>
      </c>
      <c r="S12">
        <v>1</v>
      </c>
      <c r="U12">
        <v>1</v>
      </c>
      <c r="W12">
        <v>1</v>
      </c>
      <c r="Y12">
        <v>1</v>
      </c>
      <c r="AA12">
        <v>1</v>
      </c>
      <c r="AC12">
        <v>1</v>
      </c>
      <c r="AE12">
        <v>1</v>
      </c>
      <c r="AG12">
        <v>1</v>
      </c>
      <c r="AI12">
        <v>1</v>
      </c>
      <c r="AK12">
        <v>1</v>
      </c>
      <c r="AM12">
        <v>1</v>
      </c>
      <c r="AO12">
        <v>1</v>
      </c>
      <c r="AQ12">
        <v>1</v>
      </c>
      <c r="AS12">
        <v>1</v>
      </c>
      <c r="AU12">
        <v>1</v>
      </c>
      <c r="AW12">
        <v>1</v>
      </c>
      <c r="AY12">
        <v>1</v>
      </c>
      <c r="BA12">
        <v>1</v>
      </c>
      <c r="BC12">
        <v>1</v>
      </c>
      <c r="BE12">
        <v>1</v>
      </c>
      <c r="BG12">
        <v>1</v>
      </c>
      <c r="BI12">
        <v>1</v>
      </c>
      <c r="BK12">
        <v>1</v>
      </c>
      <c r="BM12">
        <v>1</v>
      </c>
      <c r="BO12">
        <v>1</v>
      </c>
      <c r="BQ12">
        <v>1</v>
      </c>
      <c r="BS12">
        <v>1</v>
      </c>
      <c r="BU12">
        <v>1</v>
      </c>
      <c r="BW12">
        <v>1</v>
      </c>
      <c r="BY12">
        <v>1</v>
      </c>
      <c r="CA12">
        <v>1</v>
      </c>
      <c r="CC12">
        <v>1</v>
      </c>
      <c r="CE12">
        <v>1</v>
      </c>
      <c r="CG12">
        <v>1</v>
      </c>
      <c r="CI12">
        <v>1</v>
      </c>
      <c r="CK12">
        <v>1</v>
      </c>
      <c r="CM12">
        <v>1</v>
      </c>
      <c r="CO12">
        <v>1</v>
      </c>
      <c r="CQ12">
        <v>1</v>
      </c>
      <c r="CS12">
        <v>1</v>
      </c>
      <c r="CU12">
        <v>1</v>
      </c>
      <c r="CW12">
        <v>1</v>
      </c>
      <c r="CY12">
        <v>1</v>
      </c>
      <c r="DA12">
        <v>1</v>
      </c>
      <c r="DC12">
        <v>1</v>
      </c>
      <c r="DE12">
        <v>1</v>
      </c>
      <c r="DG12">
        <v>1</v>
      </c>
      <c r="DI12">
        <v>1</v>
      </c>
      <c r="DK12">
        <v>1</v>
      </c>
      <c r="DM12">
        <v>1</v>
      </c>
      <c r="DO12">
        <v>1</v>
      </c>
      <c r="DQ12">
        <v>1</v>
      </c>
      <c r="DS12">
        <v>1</v>
      </c>
      <c r="DU12">
        <v>1</v>
      </c>
      <c r="DW12">
        <v>1</v>
      </c>
      <c r="DY12">
        <v>1</v>
      </c>
      <c r="EA12">
        <v>1</v>
      </c>
      <c r="EC12">
        <v>1</v>
      </c>
      <c r="EE12">
        <v>1</v>
      </c>
      <c r="EG12">
        <v>1</v>
      </c>
      <c r="EI12">
        <v>1</v>
      </c>
      <c r="EK12">
        <v>1</v>
      </c>
      <c r="EM12">
        <v>1</v>
      </c>
      <c r="EO12">
        <v>1</v>
      </c>
      <c r="EQ12">
        <v>1</v>
      </c>
      <c r="ES12">
        <v>1</v>
      </c>
      <c r="EU12">
        <v>1</v>
      </c>
      <c r="EW12">
        <v>1</v>
      </c>
      <c r="EY12">
        <v>1</v>
      </c>
      <c r="FA12">
        <v>1</v>
      </c>
      <c r="FC12">
        <v>1</v>
      </c>
      <c r="FE12">
        <v>1</v>
      </c>
      <c r="FG12">
        <v>1</v>
      </c>
      <c r="FI12">
        <v>1</v>
      </c>
      <c r="FK12">
        <v>1</v>
      </c>
      <c r="FM12">
        <v>1</v>
      </c>
      <c r="FO12">
        <v>1</v>
      </c>
      <c r="FQ12">
        <v>1</v>
      </c>
      <c r="FS12">
        <v>1</v>
      </c>
      <c r="FU12">
        <v>1</v>
      </c>
      <c r="FW12">
        <v>1</v>
      </c>
      <c r="FY12">
        <v>1</v>
      </c>
      <c r="GA12">
        <v>1</v>
      </c>
      <c r="GC12">
        <v>1</v>
      </c>
      <c r="GE12">
        <v>1</v>
      </c>
      <c r="GG12">
        <v>1</v>
      </c>
      <c r="GI12">
        <v>1</v>
      </c>
      <c r="GK12">
        <v>1</v>
      </c>
      <c r="GM12">
        <v>1</v>
      </c>
    </row>
    <row r="13" spans="1:285" x14ac:dyDescent="0.35">
      <c r="A13" t="s">
        <v>961</v>
      </c>
      <c r="B13" s="6">
        <f t="shared" si="0"/>
        <v>20</v>
      </c>
      <c r="C13" s="8">
        <f t="shared" si="1"/>
        <v>19</v>
      </c>
      <c r="E13">
        <v>1</v>
      </c>
      <c r="G13">
        <v>1</v>
      </c>
      <c r="I13">
        <v>1</v>
      </c>
      <c r="K13">
        <v>1</v>
      </c>
      <c r="M13">
        <v>1</v>
      </c>
      <c r="O13">
        <v>1</v>
      </c>
      <c r="Q13">
        <v>1</v>
      </c>
      <c r="S13">
        <v>1</v>
      </c>
      <c r="U13">
        <v>1</v>
      </c>
      <c r="W13">
        <v>0</v>
      </c>
      <c r="X13" t="s">
        <v>350</v>
      </c>
      <c r="Y13">
        <v>1</v>
      </c>
      <c r="AA13">
        <v>1</v>
      </c>
      <c r="AC13">
        <v>1</v>
      </c>
      <c r="AE13">
        <v>1</v>
      </c>
      <c r="AG13">
        <v>1</v>
      </c>
      <c r="AI13">
        <v>1</v>
      </c>
      <c r="AK13">
        <v>1</v>
      </c>
      <c r="AM13">
        <v>1</v>
      </c>
      <c r="AO13">
        <v>1</v>
      </c>
      <c r="AQ13">
        <v>1</v>
      </c>
    </row>
    <row r="14" spans="1:285" x14ac:dyDescent="0.35">
      <c r="A14" t="s">
        <v>962</v>
      </c>
      <c r="B14" s="6">
        <f t="shared" si="0"/>
        <v>66</v>
      </c>
      <c r="C14" s="8">
        <f t="shared" si="1"/>
        <v>62</v>
      </c>
      <c r="E14">
        <v>1</v>
      </c>
      <c r="G14">
        <v>1</v>
      </c>
      <c r="I14">
        <v>1</v>
      </c>
      <c r="K14">
        <v>1</v>
      </c>
      <c r="M14">
        <v>1</v>
      </c>
      <c r="O14">
        <v>1</v>
      </c>
      <c r="Q14">
        <v>1</v>
      </c>
      <c r="S14">
        <v>1</v>
      </c>
      <c r="U14">
        <v>1</v>
      </c>
      <c r="W14">
        <v>1</v>
      </c>
      <c r="Y14">
        <v>1</v>
      </c>
      <c r="AA14">
        <v>1</v>
      </c>
      <c r="AC14">
        <v>1</v>
      </c>
      <c r="AE14">
        <v>1</v>
      </c>
      <c r="AG14">
        <v>1</v>
      </c>
      <c r="AI14">
        <v>1</v>
      </c>
      <c r="AK14">
        <v>1</v>
      </c>
      <c r="AM14">
        <v>1</v>
      </c>
      <c r="AO14">
        <v>1</v>
      </c>
      <c r="AQ14">
        <v>1</v>
      </c>
      <c r="AS14">
        <v>1</v>
      </c>
      <c r="AU14">
        <v>1</v>
      </c>
      <c r="AW14">
        <v>1</v>
      </c>
      <c r="AY14">
        <v>1</v>
      </c>
      <c r="BA14">
        <v>1</v>
      </c>
      <c r="BC14">
        <v>1</v>
      </c>
      <c r="BE14">
        <v>1</v>
      </c>
      <c r="BG14">
        <v>1</v>
      </c>
      <c r="BI14">
        <v>1</v>
      </c>
      <c r="BK14">
        <v>1</v>
      </c>
      <c r="BM14">
        <v>1</v>
      </c>
      <c r="BO14">
        <v>1</v>
      </c>
      <c r="BQ14">
        <v>1</v>
      </c>
      <c r="BS14">
        <v>1</v>
      </c>
      <c r="BU14">
        <v>1</v>
      </c>
      <c r="BW14">
        <v>1</v>
      </c>
      <c r="BY14">
        <v>1</v>
      </c>
      <c r="CA14">
        <v>1</v>
      </c>
      <c r="CC14">
        <v>1</v>
      </c>
      <c r="CE14">
        <v>1</v>
      </c>
      <c r="CG14">
        <v>1</v>
      </c>
      <c r="CI14">
        <v>1</v>
      </c>
      <c r="CK14">
        <v>1</v>
      </c>
      <c r="CM14">
        <v>1</v>
      </c>
      <c r="CO14">
        <v>0</v>
      </c>
      <c r="CP14" t="s">
        <v>581</v>
      </c>
      <c r="CQ14">
        <v>1</v>
      </c>
      <c r="CS14">
        <v>1</v>
      </c>
      <c r="CU14">
        <v>1</v>
      </c>
      <c r="CW14">
        <v>0</v>
      </c>
      <c r="CX14" t="s">
        <v>688</v>
      </c>
      <c r="CY14">
        <v>1</v>
      </c>
      <c r="DA14">
        <v>1</v>
      </c>
      <c r="DC14">
        <v>1</v>
      </c>
      <c r="DE14">
        <v>1</v>
      </c>
      <c r="DG14">
        <v>1</v>
      </c>
      <c r="DI14">
        <v>1</v>
      </c>
      <c r="DK14">
        <v>1</v>
      </c>
      <c r="DM14">
        <v>1</v>
      </c>
      <c r="DO14">
        <v>1</v>
      </c>
      <c r="DQ14">
        <v>1</v>
      </c>
      <c r="DS14">
        <v>1</v>
      </c>
      <c r="DU14">
        <v>1</v>
      </c>
      <c r="DW14">
        <v>1</v>
      </c>
      <c r="DY14">
        <v>1</v>
      </c>
      <c r="EA14">
        <v>1</v>
      </c>
      <c r="EC14">
        <v>0</v>
      </c>
      <c r="ED14" t="s">
        <v>687</v>
      </c>
      <c r="EE14">
        <v>0</v>
      </c>
      <c r="EF14" t="s">
        <v>689</v>
      </c>
    </row>
    <row r="15" spans="1:285" x14ac:dyDescent="0.35">
      <c r="A15" t="s">
        <v>963</v>
      </c>
      <c r="B15" s="6">
        <f t="shared" si="0"/>
        <v>87</v>
      </c>
      <c r="C15" s="8">
        <f t="shared" si="1"/>
        <v>64</v>
      </c>
      <c r="E15">
        <v>1</v>
      </c>
      <c r="G15">
        <v>1</v>
      </c>
      <c r="I15">
        <v>1</v>
      </c>
      <c r="K15">
        <v>1</v>
      </c>
      <c r="M15">
        <v>1</v>
      </c>
      <c r="O15">
        <v>1</v>
      </c>
      <c r="Q15">
        <v>1</v>
      </c>
      <c r="S15">
        <v>1</v>
      </c>
      <c r="U15">
        <v>1</v>
      </c>
      <c r="W15">
        <v>1</v>
      </c>
      <c r="Y15">
        <v>1</v>
      </c>
      <c r="AA15">
        <v>1</v>
      </c>
      <c r="AC15">
        <v>1</v>
      </c>
      <c r="AE15">
        <v>1</v>
      </c>
      <c r="AG15">
        <v>1</v>
      </c>
      <c r="AI15">
        <v>1</v>
      </c>
      <c r="AK15">
        <v>1</v>
      </c>
      <c r="AM15">
        <v>1</v>
      </c>
      <c r="AO15">
        <v>1</v>
      </c>
      <c r="AQ15">
        <v>1</v>
      </c>
      <c r="AS15">
        <v>1</v>
      </c>
      <c r="AU15">
        <v>1</v>
      </c>
      <c r="AW15">
        <v>1</v>
      </c>
      <c r="AY15">
        <v>1</v>
      </c>
      <c r="BA15">
        <v>1</v>
      </c>
      <c r="BC15">
        <v>1</v>
      </c>
      <c r="BE15">
        <v>1</v>
      </c>
      <c r="BG15">
        <v>1</v>
      </c>
      <c r="BI15">
        <v>1</v>
      </c>
      <c r="BK15">
        <v>1</v>
      </c>
      <c r="BM15">
        <v>1</v>
      </c>
      <c r="BO15">
        <v>1</v>
      </c>
      <c r="BQ15">
        <v>1</v>
      </c>
      <c r="BS15">
        <v>1</v>
      </c>
      <c r="BU15">
        <v>1</v>
      </c>
      <c r="BW15">
        <v>1</v>
      </c>
      <c r="BY15">
        <v>1</v>
      </c>
      <c r="CA15">
        <v>1</v>
      </c>
      <c r="CC15">
        <v>1</v>
      </c>
      <c r="CE15">
        <v>1</v>
      </c>
      <c r="CG15">
        <v>1</v>
      </c>
      <c r="CI15">
        <v>1</v>
      </c>
      <c r="CK15">
        <v>1</v>
      </c>
      <c r="CM15">
        <v>1</v>
      </c>
      <c r="CO15">
        <v>0</v>
      </c>
      <c r="CP15" t="s">
        <v>286</v>
      </c>
      <c r="CQ15">
        <v>1</v>
      </c>
      <c r="CS15">
        <v>1</v>
      </c>
      <c r="CU15">
        <v>1</v>
      </c>
      <c r="CW15">
        <v>1</v>
      </c>
      <c r="CY15">
        <v>1</v>
      </c>
      <c r="DA15">
        <v>1</v>
      </c>
      <c r="DC15">
        <v>1</v>
      </c>
      <c r="DE15">
        <v>1</v>
      </c>
      <c r="DG15">
        <v>1</v>
      </c>
      <c r="DI15">
        <v>1</v>
      </c>
      <c r="DK15">
        <v>1</v>
      </c>
      <c r="DM15">
        <v>1</v>
      </c>
      <c r="DO15">
        <v>1</v>
      </c>
      <c r="DQ15">
        <v>1</v>
      </c>
      <c r="DS15">
        <v>1</v>
      </c>
      <c r="DU15">
        <v>1</v>
      </c>
      <c r="DW15">
        <v>1</v>
      </c>
      <c r="DY15">
        <v>1</v>
      </c>
      <c r="EA15">
        <v>1</v>
      </c>
      <c r="EC15">
        <v>1</v>
      </c>
      <c r="EE15">
        <v>1</v>
      </c>
      <c r="EG15">
        <v>1</v>
      </c>
      <c r="EI15">
        <v>1</v>
      </c>
      <c r="EK15">
        <v>1</v>
      </c>
      <c r="EM15">
        <v>1</v>
      </c>
      <c r="EO15">
        <v>1</v>
      </c>
      <c r="EQ15">
        <v>1</v>
      </c>
      <c r="ES15">
        <v>1</v>
      </c>
      <c r="EU15">
        <v>1</v>
      </c>
      <c r="EW15">
        <v>1</v>
      </c>
      <c r="EY15">
        <v>1</v>
      </c>
      <c r="FA15">
        <v>1</v>
      </c>
      <c r="FC15">
        <v>1</v>
      </c>
      <c r="FE15">
        <v>1</v>
      </c>
      <c r="FG15">
        <v>1</v>
      </c>
      <c r="FI15">
        <v>1</v>
      </c>
      <c r="FK15">
        <v>1</v>
      </c>
      <c r="FM15">
        <v>1</v>
      </c>
      <c r="FO15">
        <v>1</v>
      </c>
      <c r="FQ15">
        <v>1</v>
      </c>
      <c r="FS15">
        <v>1</v>
      </c>
      <c r="FU15">
        <v>1</v>
      </c>
    </row>
    <row r="16" spans="1:285" x14ac:dyDescent="0.35">
      <c r="A16" t="s">
        <v>964</v>
      </c>
      <c r="B16" s="6">
        <f t="shared" si="0"/>
        <v>90</v>
      </c>
      <c r="C16" s="8">
        <f t="shared" si="1"/>
        <v>65</v>
      </c>
      <c r="E16">
        <v>1</v>
      </c>
      <c r="G16">
        <v>1</v>
      </c>
      <c r="I16">
        <v>1</v>
      </c>
      <c r="K16">
        <v>1</v>
      </c>
      <c r="M16">
        <v>1</v>
      </c>
      <c r="O16">
        <v>1</v>
      </c>
      <c r="Q16">
        <v>1</v>
      </c>
      <c r="S16">
        <v>1</v>
      </c>
      <c r="U16">
        <v>1</v>
      </c>
      <c r="W16">
        <v>1</v>
      </c>
      <c r="Y16">
        <v>1</v>
      </c>
      <c r="AA16">
        <v>1</v>
      </c>
      <c r="AC16">
        <v>1</v>
      </c>
      <c r="AE16">
        <v>1</v>
      </c>
      <c r="AG16">
        <v>1</v>
      </c>
      <c r="AI16">
        <v>1</v>
      </c>
      <c r="AK16">
        <v>1</v>
      </c>
      <c r="AM16">
        <v>1</v>
      </c>
      <c r="AO16">
        <v>1</v>
      </c>
      <c r="AQ16">
        <v>1</v>
      </c>
      <c r="AS16">
        <v>1</v>
      </c>
      <c r="AU16">
        <v>1</v>
      </c>
      <c r="AW16">
        <v>1</v>
      </c>
      <c r="AY16">
        <v>1</v>
      </c>
      <c r="BA16">
        <v>1</v>
      </c>
      <c r="BC16">
        <v>1</v>
      </c>
      <c r="BE16">
        <v>1</v>
      </c>
      <c r="BG16">
        <v>1</v>
      </c>
      <c r="BI16">
        <v>1</v>
      </c>
      <c r="BK16">
        <v>1</v>
      </c>
      <c r="BM16">
        <v>1</v>
      </c>
      <c r="BO16">
        <v>1</v>
      </c>
      <c r="BQ16">
        <v>1</v>
      </c>
      <c r="BS16">
        <v>1</v>
      </c>
      <c r="BU16">
        <v>1</v>
      </c>
      <c r="BW16">
        <v>1</v>
      </c>
      <c r="BY16">
        <v>1</v>
      </c>
      <c r="CA16">
        <v>1</v>
      </c>
      <c r="CC16">
        <v>1</v>
      </c>
      <c r="CE16">
        <v>1</v>
      </c>
      <c r="CG16">
        <v>1</v>
      </c>
      <c r="CI16">
        <v>1</v>
      </c>
      <c r="CK16">
        <v>1</v>
      </c>
      <c r="CM16">
        <v>1</v>
      </c>
      <c r="CO16">
        <v>1</v>
      </c>
      <c r="CQ16">
        <v>1</v>
      </c>
      <c r="CS16">
        <v>1</v>
      </c>
      <c r="CU16">
        <v>1</v>
      </c>
      <c r="CW16">
        <v>1</v>
      </c>
      <c r="CY16">
        <v>1</v>
      </c>
      <c r="DA16">
        <v>1</v>
      </c>
      <c r="DC16">
        <v>1</v>
      </c>
      <c r="DE16">
        <v>1</v>
      </c>
      <c r="DG16">
        <v>1</v>
      </c>
      <c r="DI16">
        <v>1</v>
      </c>
      <c r="DK16">
        <v>1</v>
      </c>
      <c r="DM16">
        <v>1</v>
      </c>
      <c r="DO16">
        <v>1</v>
      </c>
      <c r="DQ16">
        <v>1</v>
      </c>
      <c r="DS16">
        <v>1</v>
      </c>
      <c r="DU16">
        <v>1</v>
      </c>
      <c r="DW16">
        <v>1</v>
      </c>
      <c r="DY16">
        <v>1</v>
      </c>
      <c r="EA16">
        <v>1</v>
      </c>
      <c r="EC16">
        <v>1</v>
      </c>
      <c r="EE16">
        <v>1</v>
      </c>
      <c r="EG16">
        <v>1</v>
      </c>
      <c r="EI16">
        <v>1</v>
      </c>
      <c r="EK16">
        <v>1</v>
      </c>
      <c r="EM16">
        <v>1</v>
      </c>
      <c r="EO16">
        <v>1</v>
      </c>
      <c r="EQ16">
        <v>1</v>
      </c>
      <c r="ES16">
        <v>1</v>
      </c>
      <c r="EU16">
        <v>1</v>
      </c>
      <c r="EW16">
        <v>1</v>
      </c>
      <c r="EY16">
        <v>1</v>
      </c>
      <c r="FA16">
        <v>1</v>
      </c>
      <c r="FC16">
        <v>1</v>
      </c>
      <c r="FE16">
        <v>1</v>
      </c>
      <c r="FG16">
        <v>1</v>
      </c>
      <c r="FI16">
        <v>1</v>
      </c>
      <c r="FK16">
        <v>1</v>
      </c>
      <c r="FM16">
        <v>1</v>
      </c>
      <c r="FO16">
        <v>1</v>
      </c>
      <c r="FQ16">
        <v>1</v>
      </c>
      <c r="FS16">
        <v>1</v>
      </c>
      <c r="FU16">
        <v>1</v>
      </c>
      <c r="FW16">
        <v>1</v>
      </c>
      <c r="FY16">
        <v>1</v>
      </c>
      <c r="GA16">
        <v>1</v>
      </c>
    </row>
    <row r="17" spans="3:3" x14ac:dyDescent="0.35">
      <c r="C17" s="8"/>
    </row>
    <row r="18" spans="3:3" x14ac:dyDescent="0.35">
      <c r="C18" s="8"/>
    </row>
    <row r="19" spans="3:3" x14ac:dyDescent="0.35">
      <c r="C19" s="8"/>
    </row>
    <row r="20" spans="3:3" x14ac:dyDescent="0.35">
      <c r="C20" s="8"/>
    </row>
  </sheetData>
  <phoneticPr fontId="1" type="noConversion"/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2"/>
  <sheetViews>
    <sheetView zoomScale="70" zoomScaleNormal="70" workbookViewId="0">
      <selection sqref="A1:A1048576"/>
    </sheetView>
  </sheetViews>
  <sheetFormatPr defaultRowHeight="14.5" x14ac:dyDescent="0.35"/>
  <cols>
    <col min="1" max="1" width="12" customWidth="1"/>
    <col min="2" max="2" width="9.26953125" bestFit="1" customWidth="1"/>
    <col min="3" max="3" width="9.54296875" bestFit="1" customWidth="1"/>
    <col min="5" max="5" width="16.1796875" customWidth="1"/>
    <col min="6" max="6" width="10" bestFit="1" customWidth="1"/>
    <col min="7" max="7" width="10.26953125" bestFit="1" customWidth="1"/>
    <col min="9" max="9" width="16.54296875" customWidth="1"/>
    <col min="10" max="10" width="9.81640625" bestFit="1" customWidth="1"/>
    <col min="11" max="11" width="10.1796875" bestFit="1" customWidth="1"/>
    <col min="13" max="13" width="15.453125" customWidth="1"/>
    <col min="14" max="14" width="10" bestFit="1" customWidth="1"/>
    <col min="15" max="15" width="10.26953125" bestFit="1" customWidth="1"/>
    <col min="17" max="17" width="15.7265625" customWidth="1"/>
    <col min="18" max="18" width="10" bestFit="1" customWidth="1"/>
    <col min="19" max="19" width="10.26953125" bestFit="1" customWidth="1"/>
    <col min="21" max="21" width="15.81640625" customWidth="1"/>
    <col min="22" max="22" width="11" style="17" customWidth="1"/>
    <col min="23" max="23" width="22.54296875" style="17" customWidth="1"/>
    <col min="24" max="24" width="10.453125" bestFit="1" customWidth="1"/>
    <col min="25" max="25" width="10.7265625" bestFit="1" customWidth="1"/>
    <col min="27" max="27" width="16.1796875" customWidth="1"/>
    <col min="28" max="28" width="10" bestFit="1" customWidth="1"/>
    <col min="29" max="29" width="10.26953125" bestFit="1" customWidth="1"/>
    <col min="31" max="31" width="15.54296875" bestFit="1" customWidth="1"/>
    <col min="32" max="32" width="10.1796875" bestFit="1" customWidth="1"/>
    <col min="33" max="33" width="10.453125" bestFit="1" customWidth="1"/>
    <col min="35" max="35" width="18" customWidth="1"/>
    <col min="36" max="36" width="10.1796875" bestFit="1" customWidth="1"/>
    <col min="37" max="37" width="10.453125" bestFit="1" customWidth="1"/>
    <col min="39" max="39" width="18.81640625" customWidth="1"/>
    <col min="40" max="40" width="11" customWidth="1"/>
    <col min="41" max="41" width="10.54296875" bestFit="1" customWidth="1"/>
    <col min="43" max="43" width="16.81640625" customWidth="1"/>
    <col min="44" max="44" width="9.1796875" style="17"/>
    <col min="45" max="45" width="25.453125" style="17" customWidth="1"/>
  </cols>
  <sheetData>
    <row r="1" spans="1:45" x14ac:dyDescent="0.35">
      <c r="A1" s="1" t="s">
        <v>0</v>
      </c>
      <c r="B1" s="1" t="s">
        <v>181</v>
      </c>
      <c r="C1" s="1" t="s">
        <v>180</v>
      </c>
      <c r="D1" s="1" t="s">
        <v>287</v>
      </c>
      <c r="E1" s="1" t="s">
        <v>288</v>
      </c>
      <c r="F1" s="1" t="s">
        <v>205</v>
      </c>
      <c r="G1" s="1" t="s">
        <v>206</v>
      </c>
      <c r="H1" s="1" t="s">
        <v>289</v>
      </c>
      <c r="I1" s="1" t="s">
        <v>290</v>
      </c>
      <c r="J1" s="1" t="s">
        <v>207</v>
      </c>
      <c r="K1" s="1" t="s">
        <v>208</v>
      </c>
      <c r="L1" s="1" t="s">
        <v>291</v>
      </c>
      <c r="M1" s="1" t="s">
        <v>292</v>
      </c>
      <c r="N1" s="1" t="s">
        <v>209</v>
      </c>
      <c r="O1" s="1" t="s">
        <v>210</v>
      </c>
      <c r="P1" s="1" t="s">
        <v>296</v>
      </c>
      <c r="Q1" s="1" t="s">
        <v>297</v>
      </c>
      <c r="R1" s="1" t="s">
        <v>211</v>
      </c>
      <c r="S1" s="1" t="s">
        <v>212</v>
      </c>
      <c r="T1" s="1" t="s">
        <v>294</v>
      </c>
      <c r="U1" s="1" t="s">
        <v>295</v>
      </c>
      <c r="V1" s="2" t="s">
        <v>40</v>
      </c>
      <c r="W1" s="2" t="s">
        <v>41</v>
      </c>
      <c r="X1" s="1" t="s">
        <v>213</v>
      </c>
      <c r="Y1" s="1" t="s">
        <v>214</v>
      </c>
      <c r="Z1" s="1" t="s">
        <v>299</v>
      </c>
      <c r="AA1" s="1" t="s">
        <v>300</v>
      </c>
      <c r="AB1" s="1" t="s">
        <v>215</v>
      </c>
      <c r="AC1" s="1" t="s">
        <v>216</v>
      </c>
      <c r="AD1" s="1" t="s">
        <v>301</v>
      </c>
      <c r="AE1" s="1" t="s">
        <v>302</v>
      </c>
      <c r="AF1" s="1" t="s">
        <v>217</v>
      </c>
      <c r="AG1" s="1" t="s">
        <v>218</v>
      </c>
      <c r="AH1" s="1" t="s">
        <v>306</v>
      </c>
      <c r="AI1" s="1" t="s">
        <v>307</v>
      </c>
      <c r="AJ1" s="1" t="s">
        <v>219</v>
      </c>
      <c r="AK1" s="1" t="s">
        <v>220</v>
      </c>
      <c r="AL1" s="1" t="s">
        <v>308</v>
      </c>
      <c r="AM1" s="1" t="s">
        <v>309</v>
      </c>
      <c r="AN1" s="1" t="s">
        <v>221</v>
      </c>
      <c r="AO1" s="1" t="s">
        <v>222</v>
      </c>
      <c r="AP1" s="1" t="s">
        <v>310</v>
      </c>
      <c r="AQ1" s="1" t="s">
        <v>311</v>
      </c>
      <c r="AR1" s="2" t="s">
        <v>51</v>
      </c>
      <c r="AS1" s="2" t="s">
        <v>52</v>
      </c>
    </row>
    <row r="2" spans="1:45" s="7" customFormat="1" x14ac:dyDescent="0.35">
      <c r="A2" t="s">
        <v>950</v>
      </c>
      <c r="B2" s="13">
        <v>1</v>
      </c>
      <c r="C2" s="13" t="s">
        <v>354</v>
      </c>
      <c r="D2" s="13">
        <v>1</v>
      </c>
      <c r="E2" s="13" t="s">
        <v>31</v>
      </c>
      <c r="F2" s="13">
        <v>1</v>
      </c>
      <c r="G2" s="13" t="s">
        <v>32</v>
      </c>
      <c r="H2" s="13">
        <v>1</v>
      </c>
      <c r="I2" s="13" t="s">
        <v>33</v>
      </c>
      <c r="J2" s="13">
        <v>1</v>
      </c>
      <c r="K2" s="13" t="s">
        <v>34</v>
      </c>
      <c r="L2" s="13">
        <v>1</v>
      </c>
      <c r="M2" s="13" t="s">
        <v>35</v>
      </c>
      <c r="N2" s="13">
        <v>1</v>
      </c>
      <c r="O2" s="13" t="s">
        <v>36</v>
      </c>
      <c r="P2" s="13">
        <v>1</v>
      </c>
      <c r="Q2" s="13" t="s">
        <v>37</v>
      </c>
      <c r="R2" s="13">
        <v>1</v>
      </c>
      <c r="S2" s="13" t="s">
        <v>38</v>
      </c>
      <c r="T2" s="13">
        <v>1</v>
      </c>
      <c r="U2" s="13" t="s">
        <v>39</v>
      </c>
      <c r="V2" s="15" t="s">
        <v>298</v>
      </c>
      <c r="W2" s="17">
        <f t="shared" ref="W2:W7" si="0">SUM(T2,R2,P2,N2,L2,J2,H2,F2,D2,B2)</f>
        <v>10</v>
      </c>
      <c r="X2" s="13">
        <v>1</v>
      </c>
      <c r="Y2" s="13" t="s">
        <v>303</v>
      </c>
      <c r="Z2" s="13">
        <v>1</v>
      </c>
      <c r="AA2" s="13" t="s">
        <v>42</v>
      </c>
      <c r="AB2" s="13">
        <v>1</v>
      </c>
      <c r="AC2" s="13" t="s">
        <v>43</v>
      </c>
      <c r="AD2" s="13">
        <v>1</v>
      </c>
      <c r="AE2" s="13" t="s">
        <v>44</v>
      </c>
      <c r="AF2" s="13">
        <v>1</v>
      </c>
      <c r="AG2" s="13" t="s">
        <v>45</v>
      </c>
      <c r="AH2" s="13">
        <v>1</v>
      </c>
      <c r="AI2" s="13" t="s">
        <v>46</v>
      </c>
      <c r="AJ2" s="13">
        <v>1</v>
      </c>
      <c r="AK2" s="13" t="s">
        <v>47</v>
      </c>
      <c r="AL2" s="13">
        <v>1</v>
      </c>
      <c r="AM2" s="13" t="s">
        <v>48</v>
      </c>
      <c r="AN2" s="13">
        <v>1</v>
      </c>
      <c r="AO2" s="13" t="s">
        <v>49</v>
      </c>
      <c r="AP2" s="13">
        <v>1</v>
      </c>
      <c r="AQ2" s="13" t="s">
        <v>50</v>
      </c>
      <c r="AR2" s="15" t="s">
        <v>334</v>
      </c>
      <c r="AS2" s="17">
        <f t="shared" ref="AS2:AS7" si="1">SUM(AP2,AN2,AL2,AJ2,AH2,AF2,AD2,AB2,Z2,X2)</f>
        <v>10</v>
      </c>
    </row>
    <row r="3" spans="1:45" s="7" customFormat="1" x14ac:dyDescent="0.35">
      <c r="A3" t="s">
        <v>951</v>
      </c>
      <c r="B3" s="9">
        <v>1</v>
      </c>
      <c r="C3" s="9" t="s">
        <v>354</v>
      </c>
      <c r="D3" s="9">
        <v>0</v>
      </c>
      <c r="E3" s="9" t="s">
        <v>765</v>
      </c>
      <c r="F3" s="9">
        <v>0</v>
      </c>
      <c r="G3" s="9" t="s">
        <v>286</v>
      </c>
      <c r="H3" s="9">
        <v>0</v>
      </c>
      <c r="I3" s="9" t="s">
        <v>766</v>
      </c>
      <c r="J3" s="9">
        <v>0</v>
      </c>
      <c r="K3" s="9" t="s">
        <v>286</v>
      </c>
      <c r="L3" s="9">
        <v>0</v>
      </c>
      <c r="M3" s="9" t="s">
        <v>767</v>
      </c>
      <c r="N3" s="9">
        <v>0</v>
      </c>
      <c r="O3" s="9" t="s">
        <v>286</v>
      </c>
      <c r="P3" s="9">
        <v>0</v>
      </c>
      <c r="Q3" s="9" t="s">
        <v>768</v>
      </c>
      <c r="R3" s="9">
        <v>0</v>
      </c>
      <c r="S3" s="9" t="s">
        <v>286</v>
      </c>
      <c r="T3" s="9">
        <v>0</v>
      </c>
      <c r="U3" s="9" t="s">
        <v>767</v>
      </c>
      <c r="V3" s="15" t="s">
        <v>770</v>
      </c>
      <c r="W3" s="17">
        <f t="shared" si="0"/>
        <v>1</v>
      </c>
      <c r="X3" s="9">
        <v>0</v>
      </c>
      <c r="Y3" s="9" t="s">
        <v>286</v>
      </c>
      <c r="Z3" s="9">
        <v>0</v>
      </c>
      <c r="AA3" s="9" t="s">
        <v>769</v>
      </c>
      <c r="AB3" s="9">
        <v>0</v>
      </c>
      <c r="AC3" s="9" t="s">
        <v>286</v>
      </c>
      <c r="AD3" s="9">
        <v>0</v>
      </c>
      <c r="AE3" s="9" t="s">
        <v>771</v>
      </c>
      <c r="AF3" s="9">
        <v>0</v>
      </c>
      <c r="AG3" s="9" t="s">
        <v>286</v>
      </c>
      <c r="AH3" s="9">
        <v>0</v>
      </c>
      <c r="AI3" s="9" t="s">
        <v>772</v>
      </c>
      <c r="AJ3" s="9">
        <v>0</v>
      </c>
      <c r="AK3" s="9" t="s">
        <v>286</v>
      </c>
      <c r="AL3" s="9">
        <v>0</v>
      </c>
      <c r="AM3" s="9" t="s">
        <v>773</v>
      </c>
      <c r="AN3" s="9">
        <v>0</v>
      </c>
      <c r="AO3" s="9" t="s">
        <v>286</v>
      </c>
      <c r="AP3" s="9">
        <v>0</v>
      </c>
      <c r="AQ3" s="9" t="s">
        <v>774</v>
      </c>
      <c r="AR3" s="15" t="s">
        <v>775</v>
      </c>
      <c r="AS3" s="17">
        <f t="shared" si="1"/>
        <v>0</v>
      </c>
    </row>
    <row r="4" spans="1:45" s="7" customFormat="1" x14ac:dyDescent="0.35">
      <c r="A4" t="s">
        <v>952</v>
      </c>
      <c r="B4" s="13">
        <v>1</v>
      </c>
      <c r="C4" s="13" t="s">
        <v>354</v>
      </c>
      <c r="D4" s="13">
        <v>1</v>
      </c>
      <c r="E4" s="13" t="s">
        <v>31</v>
      </c>
      <c r="F4" s="13">
        <v>1</v>
      </c>
      <c r="G4" s="13" t="s">
        <v>32</v>
      </c>
      <c r="H4" s="13">
        <v>1</v>
      </c>
      <c r="I4" s="13" t="s">
        <v>33</v>
      </c>
      <c r="J4" s="13">
        <v>1</v>
      </c>
      <c r="K4" s="13" t="s">
        <v>34</v>
      </c>
      <c r="L4" s="13">
        <v>1</v>
      </c>
      <c r="M4" s="13" t="s">
        <v>35</v>
      </c>
      <c r="N4" s="13">
        <v>1</v>
      </c>
      <c r="O4" s="13" t="s">
        <v>36</v>
      </c>
      <c r="P4" s="13">
        <v>1</v>
      </c>
      <c r="Q4" s="13" t="s">
        <v>37</v>
      </c>
      <c r="R4" s="13">
        <v>1</v>
      </c>
      <c r="S4" s="13" t="s">
        <v>38</v>
      </c>
      <c r="T4" s="13">
        <v>1</v>
      </c>
      <c r="U4" s="13" t="s">
        <v>39</v>
      </c>
      <c r="V4" s="15" t="s">
        <v>917</v>
      </c>
      <c r="W4" s="17">
        <f t="shared" si="0"/>
        <v>10</v>
      </c>
      <c r="X4" s="13">
        <v>1</v>
      </c>
      <c r="Y4" s="13" t="s">
        <v>303</v>
      </c>
      <c r="Z4" s="13">
        <v>1</v>
      </c>
      <c r="AA4" s="13" t="s">
        <v>42</v>
      </c>
      <c r="AB4" s="13">
        <v>1</v>
      </c>
      <c r="AC4" s="13" t="s">
        <v>43</v>
      </c>
      <c r="AD4" s="13">
        <v>1</v>
      </c>
      <c r="AE4" s="13" t="s">
        <v>44</v>
      </c>
      <c r="AF4" s="13">
        <v>1</v>
      </c>
      <c r="AG4" s="13" t="s">
        <v>45</v>
      </c>
      <c r="AH4" s="13">
        <v>1</v>
      </c>
      <c r="AI4" s="13" t="s">
        <v>46</v>
      </c>
      <c r="AJ4" s="13">
        <v>1</v>
      </c>
      <c r="AK4" s="13" t="s">
        <v>47</v>
      </c>
      <c r="AL4" s="13">
        <v>1</v>
      </c>
      <c r="AM4" s="13" t="s">
        <v>48</v>
      </c>
      <c r="AN4" s="13">
        <v>1</v>
      </c>
      <c r="AO4" s="13" t="s">
        <v>49</v>
      </c>
      <c r="AP4" s="13">
        <v>1</v>
      </c>
      <c r="AQ4" s="13" t="s">
        <v>50</v>
      </c>
      <c r="AR4" s="15" t="s">
        <v>919</v>
      </c>
      <c r="AS4" s="17">
        <f t="shared" si="1"/>
        <v>10</v>
      </c>
    </row>
    <row r="5" spans="1:45" s="7" customFormat="1" x14ac:dyDescent="0.35">
      <c r="A5" t="s">
        <v>953</v>
      </c>
      <c r="B5" s="9">
        <v>0</v>
      </c>
      <c r="C5" s="9" t="s">
        <v>286</v>
      </c>
      <c r="D5" s="9">
        <v>0</v>
      </c>
      <c r="E5" s="9" t="s">
        <v>922</v>
      </c>
      <c r="F5" s="9">
        <v>0</v>
      </c>
      <c r="G5" s="9" t="s">
        <v>286</v>
      </c>
      <c r="H5" s="9">
        <v>0</v>
      </c>
      <c r="I5" s="9" t="s">
        <v>829</v>
      </c>
      <c r="J5" s="9">
        <v>0</v>
      </c>
      <c r="K5" s="9" t="s">
        <v>923</v>
      </c>
      <c r="L5" s="9">
        <v>0</v>
      </c>
      <c r="M5" s="9" t="s">
        <v>924</v>
      </c>
      <c r="N5" s="9">
        <v>1</v>
      </c>
      <c r="O5" s="9" t="s">
        <v>36</v>
      </c>
      <c r="P5" s="9">
        <v>0</v>
      </c>
      <c r="Q5" s="9" t="s">
        <v>650</v>
      </c>
      <c r="R5" s="9">
        <v>0</v>
      </c>
      <c r="S5" s="9" t="s">
        <v>925</v>
      </c>
      <c r="T5" s="9">
        <v>0</v>
      </c>
      <c r="U5" s="9" t="s">
        <v>342</v>
      </c>
      <c r="V5" s="15" t="s">
        <v>942</v>
      </c>
      <c r="W5" s="17">
        <f t="shared" si="0"/>
        <v>1</v>
      </c>
      <c r="X5" s="9">
        <v>1</v>
      </c>
      <c r="Y5" s="9" t="s">
        <v>303</v>
      </c>
      <c r="Z5" s="9">
        <v>0</v>
      </c>
      <c r="AA5" s="9" t="s">
        <v>303</v>
      </c>
      <c r="AB5" s="9">
        <v>1</v>
      </c>
      <c r="AC5" s="9" t="s">
        <v>43</v>
      </c>
      <c r="AD5" s="9">
        <v>0</v>
      </c>
      <c r="AE5" s="9" t="s">
        <v>926</v>
      </c>
      <c r="AF5" s="9">
        <v>0</v>
      </c>
      <c r="AG5" s="9" t="s">
        <v>927</v>
      </c>
      <c r="AH5" s="9">
        <v>1</v>
      </c>
      <c r="AI5" s="9" t="s">
        <v>46</v>
      </c>
      <c r="AJ5" s="9">
        <v>1</v>
      </c>
      <c r="AK5" s="9" t="s">
        <v>47</v>
      </c>
      <c r="AL5" s="9">
        <v>1</v>
      </c>
      <c r="AM5" s="9" t="s">
        <v>48</v>
      </c>
      <c r="AN5" s="9">
        <v>1</v>
      </c>
      <c r="AO5" s="9" t="s">
        <v>49</v>
      </c>
      <c r="AP5" s="9">
        <v>0</v>
      </c>
      <c r="AQ5" s="9" t="s">
        <v>286</v>
      </c>
      <c r="AR5" s="15" t="s">
        <v>942</v>
      </c>
      <c r="AS5" s="17">
        <f t="shared" si="1"/>
        <v>6</v>
      </c>
    </row>
    <row r="6" spans="1:45" s="7" customFormat="1" x14ac:dyDescent="0.35">
      <c r="A6" t="s">
        <v>954</v>
      </c>
      <c r="B6" s="13">
        <v>1</v>
      </c>
      <c r="C6" s="13" t="s">
        <v>354</v>
      </c>
      <c r="D6" s="13">
        <v>1</v>
      </c>
      <c r="E6" s="13" t="s">
        <v>31</v>
      </c>
      <c r="F6" s="13">
        <v>1</v>
      </c>
      <c r="G6" s="13" t="s">
        <v>32</v>
      </c>
      <c r="H6" s="13">
        <v>1</v>
      </c>
      <c r="I6" s="13" t="s">
        <v>33</v>
      </c>
      <c r="J6" s="9">
        <v>0</v>
      </c>
      <c r="K6" s="9" t="s">
        <v>286</v>
      </c>
      <c r="L6" s="9">
        <v>1</v>
      </c>
      <c r="M6" s="9" t="s">
        <v>35</v>
      </c>
      <c r="N6" s="9">
        <v>0</v>
      </c>
      <c r="O6" s="9" t="s">
        <v>286</v>
      </c>
      <c r="P6" s="9">
        <v>1</v>
      </c>
      <c r="Q6" s="9" t="s">
        <v>37</v>
      </c>
      <c r="R6" s="9">
        <v>0</v>
      </c>
      <c r="S6" s="9" t="s">
        <v>286</v>
      </c>
      <c r="T6" s="9">
        <v>1</v>
      </c>
      <c r="U6" s="9" t="s">
        <v>39</v>
      </c>
      <c r="V6" s="15" t="s">
        <v>818</v>
      </c>
      <c r="W6" s="17">
        <f t="shared" si="0"/>
        <v>7</v>
      </c>
      <c r="X6" s="9">
        <v>1</v>
      </c>
      <c r="Y6" s="9" t="s">
        <v>303</v>
      </c>
      <c r="Z6" s="9">
        <v>1</v>
      </c>
      <c r="AA6" s="9" t="s">
        <v>42</v>
      </c>
      <c r="AB6" s="9">
        <v>1</v>
      </c>
      <c r="AC6" s="9" t="s">
        <v>43</v>
      </c>
      <c r="AD6" s="9">
        <v>0</v>
      </c>
      <c r="AE6" s="9" t="s">
        <v>771</v>
      </c>
      <c r="AF6" s="9">
        <v>0</v>
      </c>
      <c r="AG6" s="9" t="s">
        <v>286</v>
      </c>
      <c r="AH6" s="9">
        <v>1</v>
      </c>
      <c r="AI6" s="9" t="s">
        <v>46</v>
      </c>
      <c r="AJ6" s="9">
        <v>0</v>
      </c>
      <c r="AK6" s="9" t="s">
        <v>286</v>
      </c>
      <c r="AL6" s="9">
        <v>1</v>
      </c>
      <c r="AM6" s="9" t="s">
        <v>48</v>
      </c>
      <c r="AN6" s="9">
        <v>0</v>
      </c>
      <c r="AO6" s="9" t="s">
        <v>286</v>
      </c>
      <c r="AP6" s="9">
        <v>0</v>
      </c>
      <c r="AQ6" s="9" t="s">
        <v>837</v>
      </c>
      <c r="AR6" s="15" t="s">
        <v>838</v>
      </c>
      <c r="AS6" s="17">
        <f t="shared" si="1"/>
        <v>5</v>
      </c>
    </row>
    <row r="7" spans="1:45" s="7" customFormat="1" x14ac:dyDescent="0.35">
      <c r="A7" t="s">
        <v>955</v>
      </c>
      <c r="B7" s="13">
        <v>1</v>
      </c>
      <c r="C7" s="13" t="s">
        <v>354</v>
      </c>
      <c r="D7" s="13">
        <v>1</v>
      </c>
      <c r="E7" s="13" t="s">
        <v>31</v>
      </c>
      <c r="F7" s="13">
        <v>1</v>
      </c>
      <c r="G7" s="13" t="s">
        <v>32</v>
      </c>
      <c r="H7" s="13">
        <v>1</v>
      </c>
      <c r="I7" s="13" t="s">
        <v>33</v>
      </c>
      <c r="J7" s="13">
        <v>1</v>
      </c>
      <c r="K7" s="13" t="s">
        <v>34</v>
      </c>
      <c r="L7" s="13">
        <v>1</v>
      </c>
      <c r="M7" s="13" t="s">
        <v>35</v>
      </c>
      <c r="N7" s="13">
        <v>1</v>
      </c>
      <c r="O7" s="13" t="s">
        <v>36</v>
      </c>
      <c r="P7" s="13">
        <v>1</v>
      </c>
      <c r="Q7" s="13" t="s">
        <v>37</v>
      </c>
      <c r="R7" s="13">
        <v>1</v>
      </c>
      <c r="S7" s="13" t="s">
        <v>38</v>
      </c>
      <c r="T7" s="13">
        <v>1</v>
      </c>
      <c r="U7" s="13" t="s">
        <v>39</v>
      </c>
      <c r="V7" s="15" t="s">
        <v>298</v>
      </c>
      <c r="W7" s="17">
        <f t="shared" si="0"/>
        <v>10</v>
      </c>
      <c r="X7" s="13">
        <v>1</v>
      </c>
      <c r="Y7" s="13" t="s">
        <v>303</v>
      </c>
      <c r="Z7" s="13">
        <v>1</v>
      </c>
      <c r="AA7" s="13" t="s">
        <v>42</v>
      </c>
      <c r="AB7" s="13">
        <v>1</v>
      </c>
      <c r="AC7" s="13" t="s">
        <v>43</v>
      </c>
      <c r="AD7" s="13">
        <v>1</v>
      </c>
      <c r="AE7" s="13" t="s">
        <v>44</v>
      </c>
      <c r="AF7" s="13">
        <v>1</v>
      </c>
      <c r="AG7" s="13" t="s">
        <v>45</v>
      </c>
      <c r="AH7" s="13">
        <v>1</v>
      </c>
      <c r="AI7" s="13" t="s">
        <v>46</v>
      </c>
      <c r="AJ7" s="13">
        <v>1</v>
      </c>
      <c r="AK7" s="13" t="s">
        <v>47</v>
      </c>
      <c r="AL7" s="13">
        <v>1</v>
      </c>
      <c r="AM7" s="13" t="s">
        <v>48</v>
      </c>
      <c r="AN7" s="13">
        <v>1</v>
      </c>
      <c r="AO7" s="13" t="s">
        <v>49</v>
      </c>
      <c r="AP7" s="13">
        <v>1</v>
      </c>
      <c r="AQ7" s="13" t="s">
        <v>50</v>
      </c>
      <c r="AR7" s="15" t="s">
        <v>918</v>
      </c>
      <c r="AS7" s="17">
        <f t="shared" si="1"/>
        <v>10</v>
      </c>
    </row>
    <row r="8" spans="1:45" x14ac:dyDescent="0.35">
      <c r="A8" t="s">
        <v>956</v>
      </c>
      <c r="B8" s="13">
        <v>1</v>
      </c>
      <c r="C8" s="13" t="s">
        <v>354</v>
      </c>
      <c r="D8" s="13">
        <v>1</v>
      </c>
      <c r="E8" s="13" t="s">
        <v>31</v>
      </c>
      <c r="F8" s="13">
        <v>1</v>
      </c>
      <c r="G8" s="13" t="s">
        <v>32</v>
      </c>
      <c r="H8" s="13">
        <v>1</v>
      </c>
      <c r="I8" s="13" t="s">
        <v>33</v>
      </c>
      <c r="J8" s="13">
        <v>1</v>
      </c>
      <c r="K8" s="13" t="s">
        <v>34</v>
      </c>
      <c r="L8" s="13">
        <v>1</v>
      </c>
      <c r="M8" s="13" t="s">
        <v>35</v>
      </c>
      <c r="N8" s="13">
        <v>1</v>
      </c>
      <c r="O8" s="13" t="s">
        <v>36</v>
      </c>
      <c r="P8" s="13">
        <v>1</v>
      </c>
      <c r="Q8" s="13" t="s">
        <v>37</v>
      </c>
      <c r="R8" s="13">
        <v>1</v>
      </c>
      <c r="S8" s="13" t="s">
        <v>38</v>
      </c>
      <c r="T8" s="13">
        <v>1</v>
      </c>
      <c r="U8" s="13" t="s">
        <v>39</v>
      </c>
      <c r="V8" s="16" t="s">
        <v>334</v>
      </c>
      <c r="W8" s="17">
        <f>SUM(T8,R8,P8,N8,L8,J8,H8,F8,D8,B8)</f>
        <v>10</v>
      </c>
      <c r="X8" s="13">
        <v>1</v>
      </c>
      <c r="Y8" s="13" t="s">
        <v>303</v>
      </c>
      <c r="Z8" s="13">
        <v>1</v>
      </c>
      <c r="AA8" s="13" t="s">
        <v>42</v>
      </c>
      <c r="AB8" s="13">
        <v>1</v>
      </c>
      <c r="AC8" s="13" t="s">
        <v>43</v>
      </c>
      <c r="AD8" s="13">
        <v>1</v>
      </c>
      <c r="AE8" s="13" t="s">
        <v>44</v>
      </c>
      <c r="AF8" s="13">
        <v>1</v>
      </c>
      <c r="AG8" s="13" t="s">
        <v>45</v>
      </c>
      <c r="AH8" s="13">
        <v>1</v>
      </c>
      <c r="AI8" s="13" t="s">
        <v>46</v>
      </c>
      <c r="AJ8" s="13">
        <v>1</v>
      </c>
      <c r="AK8" s="13" t="s">
        <v>47</v>
      </c>
      <c r="AL8" s="13">
        <v>1</v>
      </c>
      <c r="AM8" s="13" t="s">
        <v>48</v>
      </c>
      <c r="AN8" s="13">
        <v>1</v>
      </c>
      <c r="AO8" s="13" t="s">
        <v>49</v>
      </c>
      <c r="AP8" s="13">
        <v>1</v>
      </c>
      <c r="AQ8" s="13" t="s">
        <v>50</v>
      </c>
      <c r="AR8" s="16" t="s">
        <v>945</v>
      </c>
      <c r="AS8" s="17">
        <f>SUM(AP8,AN8,AL8,AJ8,AH8,AF8,AD8,AB8,Z8,X8)</f>
        <v>10</v>
      </c>
    </row>
    <row r="9" spans="1:45" x14ac:dyDescent="0.35">
      <c r="A9" t="s">
        <v>957</v>
      </c>
      <c r="B9" s="13">
        <v>0</v>
      </c>
      <c r="C9" s="13" t="s">
        <v>286</v>
      </c>
      <c r="D9" s="13">
        <v>1</v>
      </c>
      <c r="E9" s="13" t="s">
        <v>31</v>
      </c>
      <c r="F9" s="13">
        <v>0</v>
      </c>
      <c r="G9" s="13" t="s">
        <v>286</v>
      </c>
      <c r="H9" s="13">
        <v>1</v>
      </c>
      <c r="I9" s="13" t="s">
        <v>33</v>
      </c>
      <c r="J9" s="13">
        <v>0</v>
      </c>
      <c r="K9" s="13" t="s">
        <v>286</v>
      </c>
      <c r="L9" s="13">
        <v>1</v>
      </c>
      <c r="M9" s="13" t="s">
        <v>35</v>
      </c>
      <c r="N9" s="13">
        <v>0</v>
      </c>
      <c r="O9" s="13" t="s">
        <v>286</v>
      </c>
      <c r="P9" s="13">
        <v>1</v>
      </c>
      <c r="Q9" s="13" t="s">
        <v>37</v>
      </c>
      <c r="R9" s="13">
        <v>0</v>
      </c>
      <c r="S9" s="13" t="s">
        <v>286</v>
      </c>
      <c r="T9" s="13">
        <v>1</v>
      </c>
      <c r="U9" s="13" t="s">
        <v>39</v>
      </c>
      <c r="V9" s="16" t="s">
        <v>817</v>
      </c>
      <c r="W9" s="17">
        <f t="shared" ref="W9:W16" si="2">SUM(T9,R9,P9,N9,L9,J9,H9,F9,D9,B9)</f>
        <v>5</v>
      </c>
      <c r="X9" s="13">
        <v>1</v>
      </c>
      <c r="Y9" s="13" t="s">
        <v>303</v>
      </c>
      <c r="Z9" s="13">
        <v>1</v>
      </c>
      <c r="AA9" s="13" t="s">
        <v>42</v>
      </c>
      <c r="AB9" s="13">
        <v>1</v>
      </c>
      <c r="AC9" s="13" t="s">
        <v>43</v>
      </c>
      <c r="AD9" s="13">
        <v>1</v>
      </c>
      <c r="AE9" s="13" t="s">
        <v>44</v>
      </c>
      <c r="AF9" s="13">
        <v>1</v>
      </c>
      <c r="AG9" s="13" t="s">
        <v>45</v>
      </c>
      <c r="AH9" s="13">
        <v>1</v>
      </c>
      <c r="AI9" s="13" t="s">
        <v>46</v>
      </c>
      <c r="AJ9" s="13">
        <v>1</v>
      </c>
      <c r="AK9" s="13" t="s">
        <v>47</v>
      </c>
      <c r="AL9" s="13">
        <v>1</v>
      </c>
      <c r="AM9" s="13" t="s">
        <v>48</v>
      </c>
      <c r="AN9" s="13">
        <v>1</v>
      </c>
      <c r="AO9" s="13" t="s">
        <v>49</v>
      </c>
      <c r="AP9" s="13">
        <v>1</v>
      </c>
      <c r="AQ9" s="13" t="s">
        <v>50</v>
      </c>
      <c r="AR9" s="16" t="s">
        <v>818</v>
      </c>
      <c r="AS9" s="17">
        <f t="shared" ref="AS9:AS16" si="3">SUM(AP9,AN9,AL9,AJ9,AH9,AF9,AD9,AB9,Z9,X9)</f>
        <v>10</v>
      </c>
    </row>
    <row r="10" spans="1:45" x14ac:dyDescent="0.35">
      <c r="A10" t="s">
        <v>958</v>
      </c>
      <c r="B10" s="13">
        <v>0</v>
      </c>
      <c r="C10" s="13" t="s">
        <v>286</v>
      </c>
      <c r="D10" s="13">
        <v>1</v>
      </c>
      <c r="E10" s="13" t="s">
        <v>31</v>
      </c>
      <c r="F10" s="13">
        <v>0</v>
      </c>
      <c r="G10" s="13" t="s">
        <v>286</v>
      </c>
      <c r="H10" s="13">
        <v>1</v>
      </c>
      <c r="I10" s="13" t="s">
        <v>33</v>
      </c>
      <c r="J10" s="13">
        <v>0</v>
      </c>
      <c r="K10" s="13" t="s">
        <v>286</v>
      </c>
      <c r="L10" s="13">
        <v>0</v>
      </c>
      <c r="M10" s="13" t="s">
        <v>293</v>
      </c>
      <c r="N10" s="13">
        <v>0</v>
      </c>
      <c r="O10" s="13" t="s">
        <v>286</v>
      </c>
      <c r="P10" s="13">
        <v>1</v>
      </c>
      <c r="Q10" s="13" t="s">
        <v>37</v>
      </c>
      <c r="R10" s="13">
        <v>0</v>
      </c>
      <c r="S10" s="13" t="s">
        <v>286</v>
      </c>
      <c r="T10" s="13">
        <v>1</v>
      </c>
      <c r="U10" s="13" t="s">
        <v>39</v>
      </c>
      <c r="V10" s="16" t="s">
        <v>298</v>
      </c>
      <c r="W10" s="17">
        <f t="shared" si="2"/>
        <v>4</v>
      </c>
      <c r="X10" s="13">
        <v>1</v>
      </c>
      <c r="Y10" s="13" t="s">
        <v>303</v>
      </c>
      <c r="Z10" s="13">
        <v>1</v>
      </c>
      <c r="AA10" s="13" t="s">
        <v>42</v>
      </c>
      <c r="AB10" s="13">
        <v>1</v>
      </c>
      <c r="AC10" s="13" t="s">
        <v>304</v>
      </c>
      <c r="AD10" s="13">
        <v>0</v>
      </c>
      <c r="AE10" s="13" t="s">
        <v>305</v>
      </c>
      <c r="AF10" s="13">
        <v>1</v>
      </c>
      <c r="AG10" s="13" t="s">
        <v>45</v>
      </c>
      <c r="AH10" s="13">
        <v>1</v>
      </c>
      <c r="AI10" s="13" t="s">
        <v>46</v>
      </c>
      <c r="AJ10" s="13">
        <v>1</v>
      </c>
      <c r="AK10" s="13" t="s">
        <v>47</v>
      </c>
      <c r="AL10" s="13">
        <v>1</v>
      </c>
      <c r="AM10" s="13" t="s">
        <v>48</v>
      </c>
      <c r="AN10" s="13">
        <v>0</v>
      </c>
      <c r="AO10" s="13" t="s">
        <v>286</v>
      </c>
      <c r="AP10" s="13">
        <v>1</v>
      </c>
      <c r="AQ10" s="13" t="s">
        <v>50</v>
      </c>
      <c r="AR10" s="16" t="s">
        <v>312</v>
      </c>
      <c r="AS10" s="17">
        <f t="shared" si="3"/>
        <v>8</v>
      </c>
    </row>
    <row r="11" spans="1:45" x14ac:dyDescent="0.35">
      <c r="A11" t="s">
        <v>959</v>
      </c>
      <c r="B11" s="13">
        <v>1</v>
      </c>
      <c r="C11" s="13" t="s">
        <v>354</v>
      </c>
      <c r="D11" s="13">
        <v>1</v>
      </c>
      <c r="E11" s="13" t="s">
        <v>31</v>
      </c>
      <c r="F11" s="13">
        <v>0</v>
      </c>
      <c r="G11" s="13" t="s">
        <v>286</v>
      </c>
      <c r="H11" s="13">
        <v>1</v>
      </c>
      <c r="I11" s="13" t="s">
        <v>33</v>
      </c>
      <c r="J11" s="13">
        <v>0</v>
      </c>
      <c r="K11" s="13" t="s">
        <v>286</v>
      </c>
      <c r="L11" s="13">
        <v>1</v>
      </c>
      <c r="M11" s="13" t="s">
        <v>35</v>
      </c>
      <c r="N11" s="13">
        <v>0</v>
      </c>
      <c r="O11" s="13" t="s">
        <v>286</v>
      </c>
      <c r="P11" s="13">
        <v>1</v>
      </c>
      <c r="Q11" s="13" t="s">
        <v>37</v>
      </c>
      <c r="R11" s="13">
        <v>0</v>
      </c>
      <c r="S11" s="13" t="s">
        <v>286</v>
      </c>
      <c r="T11" s="13">
        <v>0</v>
      </c>
      <c r="U11" s="13" t="s">
        <v>767</v>
      </c>
      <c r="V11" s="16" t="s">
        <v>298</v>
      </c>
      <c r="W11" s="17">
        <f t="shared" si="2"/>
        <v>5</v>
      </c>
      <c r="X11" s="13">
        <v>1</v>
      </c>
      <c r="Y11" s="13" t="s">
        <v>303</v>
      </c>
      <c r="Z11" s="13">
        <v>1</v>
      </c>
      <c r="AA11" s="13" t="s">
        <v>42</v>
      </c>
      <c r="AB11" s="13">
        <v>1</v>
      </c>
      <c r="AC11" s="13" t="s">
        <v>43</v>
      </c>
      <c r="AD11" s="13">
        <v>1</v>
      </c>
      <c r="AE11" s="13" t="s">
        <v>44</v>
      </c>
      <c r="AF11" s="13">
        <v>1</v>
      </c>
      <c r="AG11" s="13" t="s">
        <v>45</v>
      </c>
      <c r="AH11" s="13">
        <v>0</v>
      </c>
      <c r="AI11" s="13" t="s">
        <v>345</v>
      </c>
      <c r="AJ11" s="13">
        <v>1</v>
      </c>
      <c r="AK11" s="13" t="s">
        <v>47</v>
      </c>
      <c r="AL11" s="13">
        <v>0</v>
      </c>
      <c r="AM11" s="13" t="s">
        <v>346</v>
      </c>
      <c r="AN11" s="13">
        <v>1</v>
      </c>
      <c r="AO11" s="13" t="s">
        <v>49</v>
      </c>
      <c r="AP11" s="13">
        <v>1</v>
      </c>
      <c r="AQ11" s="13" t="s">
        <v>50</v>
      </c>
      <c r="AR11" s="16" t="s">
        <v>836</v>
      </c>
      <c r="AS11" s="17">
        <f t="shared" si="3"/>
        <v>8</v>
      </c>
    </row>
    <row r="12" spans="1:45" x14ac:dyDescent="0.35">
      <c r="A12" t="s">
        <v>960</v>
      </c>
      <c r="B12" s="13">
        <v>1</v>
      </c>
      <c r="C12" s="13" t="s">
        <v>354</v>
      </c>
      <c r="D12" s="13">
        <v>1</v>
      </c>
      <c r="E12" s="13" t="s">
        <v>31</v>
      </c>
      <c r="F12" s="13">
        <v>1</v>
      </c>
      <c r="G12" s="13" t="s">
        <v>32</v>
      </c>
      <c r="H12" s="13">
        <v>0</v>
      </c>
      <c r="I12" s="13" t="s">
        <v>823</v>
      </c>
      <c r="J12" s="13">
        <v>1</v>
      </c>
      <c r="K12" s="13" t="s">
        <v>34</v>
      </c>
      <c r="L12" s="13">
        <v>1</v>
      </c>
      <c r="M12" s="13" t="s">
        <v>35</v>
      </c>
      <c r="N12" s="13">
        <v>1</v>
      </c>
      <c r="O12" s="13" t="s">
        <v>36</v>
      </c>
      <c r="P12" s="13">
        <v>1</v>
      </c>
      <c r="Q12" s="13" t="s">
        <v>37</v>
      </c>
      <c r="R12" s="13">
        <v>1</v>
      </c>
      <c r="S12" s="13" t="s">
        <v>38</v>
      </c>
      <c r="T12" s="13">
        <v>1</v>
      </c>
      <c r="U12" s="13" t="s">
        <v>39</v>
      </c>
      <c r="V12" s="16" t="s">
        <v>904</v>
      </c>
      <c r="W12" s="17">
        <f t="shared" si="2"/>
        <v>9</v>
      </c>
      <c r="X12" s="13">
        <v>1</v>
      </c>
      <c r="Y12" s="13" t="s">
        <v>303</v>
      </c>
      <c r="Z12" s="13">
        <v>1</v>
      </c>
      <c r="AA12" s="13" t="s">
        <v>42</v>
      </c>
      <c r="AB12" s="13">
        <v>1</v>
      </c>
      <c r="AC12" s="13" t="s">
        <v>43</v>
      </c>
      <c r="AD12" s="13">
        <v>1</v>
      </c>
      <c r="AE12" s="13" t="s">
        <v>44</v>
      </c>
      <c r="AF12" s="13">
        <v>1</v>
      </c>
      <c r="AG12" s="13" t="s">
        <v>45</v>
      </c>
      <c r="AH12" s="13">
        <v>0</v>
      </c>
      <c r="AI12" s="13" t="s">
        <v>345</v>
      </c>
      <c r="AJ12" s="13">
        <v>1</v>
      </c>
      <c r="AK12" s="13" t="s">
        <v>47</v>
      </c>
      <c r="AL12" s="13">
        <v>0</v>
      </c>
      <c r="AM12" s="13" t="s">
        <v>905</v>
      </c>
      <c r="AN12" s="13">
        <v>1</v>
      </c>
      <c r="AO12" s="13" t="s">
        <v>49</v>
      </c>
      <c r="AP12" s="13">
        <v>1</v>
      </c>
      <c r="AQ12" s="13" t="s">
        <v>50</v>
      </c>
      <c r="AR12" s="16" t="s">
        <v>824</v>
      </c>
      <c r="AS12" s="17">
        <f t="shared" si="3"/>
        <v>8</v>
      </c>
    </row>
    <row r="13" spans="1:45" x14ac:dyDescent="0.35">
      <c r="A13" t="s">
        <v>961</v>
      </c>
      <c r="B13" s="13">
        <v>0</v>
      </c>
      <c r="C13" s="13" t="s">
        <v>286</v>
      </c>
      <c r="D13" s="13">
        <v>0</v>
      </c>
      <c r="E13" s="13" t="s">
        <v>339</v>
      </c>
      <c r="F13" s="13">
        <v>0</v>
      </c>
      <c r="G13" s="13" t="s">
        <v>286</v>
      </c>
      <c r="H13" s="13">
        <v>0</v>
      </c>
      <c r="I13" s="13" t="s">
        <v>340</v>
      </c>
      <c r="J13" s="13">
        <v>0</v>
      </c>
      <c r="K13" s="13" t="s">
        <v>286</v>
      </c>
      <c r="L13" s="13">
        <v>0</v>
      </c>
      <c r="M13" s="13" t="s">
        <v>341</v>
      </c>
      <c r="N13" s="13">
        <v>0</v>
      </c>
      <c r="O13" s="13" t="s">
        <v>286</v>
      </c>
      <c r="P13" s="13">
        <v>0</v>
      </c>
      <c r="Q13" s="13" t="s">
        <v>342</v>
      </c>
      <c r="R13" s="13">
        <v>0</v>
      </c>
      <c r="S13" s="13" t="s">
        <v>286</v>
      </c>
      <c r="T13" s="13">
        <v>0</v>
      </c>
      <c r="U13" s="13" t="s">
        <v>343</v>
      </c>
      <c r="V13" s="16" t="s">
        <v>947</v>
      </c>
      <c r="W13" s="17">
        <f t="shared" si="2"/>
        <v>0</v>
      </c>
      <c r="X13" s="13">
        <v>1</v>
      </c>
      <c r="Y13" s="13" t="s">
        <v>303</v>
      </c>
      <c r="Z13" s="13">
        <v>0</v>
      </c>
      <c r="AA13" s="13" t="s">
        <v>342</v>
      </c>
      <c r="AB13" s="13">
        <v>1</v>
      </c>
      <c r="AC13" s="13" t="s">
        <v>304</v>
      </c>
      <c r="AD13" s="13">
        <v>0</v>
      </c>
      <c r="AE13" s="13" t="s">
        <v>344</v>
      </c>
      <c r="AF13" s="13">
        <v>0</v>
      </c>
      <c r="AG13" s="13" t="s">
        <v>286</v>
      </c>
      <c r="AH13" s="13">
        <v>0</v>
      </c>
      <c r="AI13" s="13" t="s">
        <v>345</v>
      </c>
      <c r="AJ13" s="13">
        <v>0</v>
      </c>
      <c r="AK13" s="13" t="s">
        <v>286</v>
      </c>
      <c r="AL13" s="13">
        <v>0</v>
      </c>
      <c r="AM13" s="13" t="s">
        <v>346</v>
      </c>
      <c r="AN13" s="13">
        <v>0</v>
      </c>
      <c r="AO13" s="13" t="s">
        <v>286</v>
      </c>
      <c r="AP13" s="13">
        <v>0</v>
      </c>
      <c r="AQ13" s="13" t="s">
        <v>347</v>
      </c>
      <c r="AR13" s="16" t="s">
        <v>948</v>
      </c>
      <c r="AS13" s="17">
        <f t="shared" si="3"/>
        <v>2</v>
      </c>
    </row>
    <row r="14" spans="1:45" x14ac:dyDescent="0.35">
      <c r="A14" t="s">
        <v>962</v>
      </c>
      <c r="B14" s="13">
        <v>1</v>
      </c>
      <c r="C14" s="13" t="s">
        <v>354</v>
      </c>
      <c r="D14" s="13">
        <v>1</v>
      </c>
      <c r="E14" s="13" t="s">
        <v>31</v>
      </c>
      <c r="F14" s="13">
        <v>0</v>
      </c>
      <c r="G14" s="13" t="s">
        <v>822</v>
      </c>
      <c r="H14" s="13">
        <v>0</v>
      </c>
      <c r="I14" s="13" t="s">
        <v>823</v>
      </c>
      <c r="J14" s="13">
        <v>1</v>
      </c>
      <c r="K14" s="13" t="s">
        <v>34</v>
      </c>
      <c r="L14" s="13">
        <v>1</v>
      </c>
      <c r="M14" s="13" t="s">
        <v>35</v>
      </c>
      <c r="N14" s="13">
        <v>1</v>
      </c>
      <c r="O14" s="13" t="s">
        <v>36</v>
      </c>
      <c r="P14" s="13">
        <v>1</v>
      </c>
      <c r="Q14" s="13" t="s">
        <v>37</v>
      </c>
      <c r="R14" s="13">
        <v>1</v>
      </c>
      <c r="S14" s="13" t="s">
        <v>38</v>
      </c>
      <c r="T14" s="13">
        <v>1</v>
      </c>
      <c r="U14" s="13" t="s">
        <v>39</v>
      </c>
      <c r="V14" s="16" t="s">
        <v>824</v>
      </c>
      <c r="W14" s="17">
        <f t="shared" si="2"/>
        <v>8</v>
      </c>
      <c r="X14" s="13">
        <v>1</v>
      </c>
      <c r="Y14" s="13" t="s">
        <v>303</v>
      </c>
      <c r="Z14" s="13">
        <v>0</v>
      </c>
      <c r="AA14" s="13" t="s">
        <v>37</v>
      </c>
      <c r="AB14" s="13">
        <v>1</v>
      </c>
      <c r="AC14" s="13" t="s">
        <v>43</v>
      </c>
      <c r="AD14" s="13">
        <v>0</v>
      </c>
      <c r="AE14" s="13" t="s">
        <v>344</v>
      </c>
      <c r="AF14" s="13">
        <v>1</v>
      </c>
      <c r="AG14" s="13" t="s">
        <v>45</v>
      </c>
      <c r="AH14" s="13">
        <v>0</v>
      </c>
      <c r="AI14" s="13" t="s">
        <v>345</v>
      </c>
      <c r="AJ14" s="13">
        <v>1</v>
      </c>
      <c r="AK14" s="13" t="s">
        <v>47</v>
      </c>
      <c r="AL14" s="13">
        <v>0</v>
      </c>
      <c r="AM14" s="13" t="s">
        <v>346</v>
      </c>
      <c r="AN14" s="13">
        <v>1</v>
      </c>
      <c r="AO14" s="13" t="s">
        <v>49</v>
      </c>
      <c r="AP14" s="13">
        <v>0</v>
      </c>
      <c r="AQ14" s="13" t="s">
        <v>347</v>
      </c>
      <c r="AR14" s="16" t="s">
        <v>825</v>
      </c>
      <c r="AS14" s="17">
        <f t="shared" si="3"/>
        <v>5</v>
      </c>
    </row>
    <row r="15" spans="1:45" x14ac:dyDescent="0.35">
      <c r="A15" t="s">
        <v>963</v>
      </c>
      <c r="B15" s="13">
        <v>1</v>
      </c>
      <c r="C15" s="13" t="s">
        <v>354</v>
      </c>
      <c r="D15" s="13">
        <v>1</v>
      </c>
      <c r="E15" s="13" t="s">
        <v>31</v>
      </c>
      <c r="F15" s="13">
        <v>1</v>
      </c>
      <c r="G15" s="13" t="s">
        <v>32</v>
      </c>
      <c r="H15" s="13">
        <v>1</v>
      </c>
      <c r="I15" s="13" t="s">
        <v>33</v>
      </c>
      <c r="J15" s="13">
        <v>1</v>
      </c>
      <c r="K15" s="13" t="s">
        <v>34</v>
      </c>
      <c r="L15" s="13">
        <v>1</v>
      </c>
      <c r="M15" s="13" t="s">
        <v>35</v>
      </c>
      <c r="N15" s="13">
        <v>1</v>
      </c>
      <c r="O15" s="13" t="s">
        <v>36</v>
      </c>
      <c r="P15" s="13">
        <v>1</v>
      </c>
      <c r="Q15" s="13" t="s">
        <v>37</v>
      </c>
      <c r="R15" s="13">
        <v>1</v>
      </c>
      <c r="S15" s="13" t="s">
        <v>38</v>
      </c>
      <c r="T15" s="13">
        <v>1</v>
      </c>
      <c r="U15" s="13" t="s">
        <v>39</v>
      </c>
      <c r="V15" s="16" t="s">
        <v>913</v>
      </c>
      <c r="W15" s="17">
        <f t="shared" si="2"/>
        <v>10</v>
      </c>
      <c r="X15" s="13">
        <v>1</v>
      </c>
      <c r="Y15" s="13" t="s">
        <v>303</v>
      </c>
      <c r="Z15" s="13">
        <v>0</v>
      </c>
      <c r="AA15" s="13" t="s">
        <v>914</v>
      </c>
      <c r="AB15" s="13">
        <v>1</v>
      </c>
      <c r="AC15" s="13" t="s">
        <v>43</v>
      </c>
      <c r="AD15" s="13">
        <v>1</v>
      </c>
      <c r="AE15" s="13" t="s">
        <v>44</v>
      </c>
      <c r="AF15" s="13">
        <v>1</v>
      </c>
      <c r="AG15" s="13" t="s">
        <v>45</v>
      </c>
      <c r="AH15" s="13">
        <v>1</v>
      </c>
      <c r="AI15" s="13" t="s">
        <v>46</v>
      </c>
      <c r="AJ15" s="13">
        <v>1</v>
      </c>
      <c r="AK15" s="13" t="s">
        <v>47</v>
      </c>
      <c r="AL15" s="13">
        <v>1</v>
      </c>
      <c r="AM15" s="13" t="s">
        <v>48</v>
      </c>
      <c r="AN15" s="13">
        <v>1</v>
      </c>
      <c r="AO15" s="13" t="s">
        <v>49</v>
      </c>
      <c r="AP15" s="13">
        <v>1</v>
      </c>
      <c r="AQ15" s="13" t="s">
        <v>50</v>
      </c>
      <c r="AR15" s="16" t="s">
        <v>911</v>
      </c>
      <c r="AS15" s="17">
        <f t="shared" si="3"/>
        <v>9</v>
      </c>
    </row>
    <row r="16" spans="1:45" x14ac:dyDescent="0.35">
      <c r="A16" t="s">
        <v>964</v>
      </c>
      <c r="B16" s="13">
        <v>1</v>
      </c>
      <c r="C16" s="13" t="s">
        <v>354</v>
      </c>
      <c r="D16" s="13">
        <v>1</v>
      </c>
      <c r="E16" s="13" t="s">
        <v>31</v>
      </c>
      <c r="F16" s="13">
        <v>1</v>
      </c>
      <c r="G16" s="13" t="s">
        <v>32</v>
      </c>
      <c r="H16" s="13">
        <v>1</v>
      </c>
      <c r="I16" s="13" t="s">
        <v>33</v>
      </c>
      <c r="J16" s="13">
        <v>1</v>
      </c>
      <c r="K16" s="13" t="s">
        <v>34</v>
      </c>
      <c r="L16" s="13">
        <v>1</v>
      </c>
      <c r="M16" s="13" t="s">
        <v>35</v>
      </c>
      <c r="N16" s="13">
        <v>1</v>
      </c>
      <c r="O16" s="13" t="s">
        <v>36</v>
      </c>
      <c r="P16" s="13">
        <v>1</v>
      </c>
      <c r="Q16" s="13" t="s">
        <v>37</v>
      </c>
      <c r="R16" s="13">
        <v>1</v>
      </c>
      <c r="S16" s="13" t="s">
        <v>38</v>
      </c>
      <c r="T16" s="13">
        <v>1</v>
      </c>
      <c r="U16" s="13" t="s">
        <v>39</v>
      </c>
      <c r="V16" s="16" t="s">
        <v>917</v>
      </c>
      <c r="W16" s="17">
        <f t="shared" si="2"/>
        <v>10</v>
      </c>
      <c r="X16" s="13">
        <v>1</v>
      </c>
      <c r="Y16" s="13" t="s">
        <v>303</v>
      </c>
      <c r="Z16" s="13">
        <v>0</v>
      </c>
      <c r="AA16" s="13" t="s">
        <v>914</v>
      </c>
      <c r="AB16" s="13">
        <v>1</v>
      </c>
      <c r="AC16" s="13" t="s">
        <v>43</v>
      </c>
      <c r="AD16" s="13">
        <v>1</v>
      </c>
      <c r="AE16" s="13" t="s">
        <v>44</v>
      </c>
      <c r="AF16" s="13">
        <v>1</v>
      </c>
      <c r="AG16" s="13" t="s">
        <v>45</v>
      </c>
      <c r="AH16" s="13">
        <v>1</v>
      </c>
      <c r="AI16" s="13" t="s">
        <v>46</v>
      </c>
      <c r="AJ16" s="13">
        <v>1</v>
      </c>
      <c r="AK16" s="13" t="s">
        <v>47</v>
      </c>
      <c r="AL16" s="13">
        <v>1</v>
      </c>
      <c r="AM16" s="13" t="s">
        <v>48</v>
      </c>
      <c r="AN16" s="13">
        <v>1</v>
      </c>
      <c r="AO16" s="13" t="s">
        <v>49</v>
      </c>
      <c r="AP16" s="13">
        <v>1</v>
      </c>
      <c r="AQ16" s="13" t="s">
        <v>50</v>
      </c>
      <c r="AR16" s="16" t="s">
        <v>824</v>
      </c>
      <c r="AS16" s="17">
        <f t="shared" si="3"/>
        <v>9</v>
      </c>
    </row>
    <row r="17" spans="9:44" x14ac:dyDescent="0.35">
      <c r="V17" s="16"/>
      <c r="AR17" s="16"/>
    </row>
    <row r="18" spans="9:44" x14ac:dyDescent="0.35">
      <c r="AR18" s="16"/>
    </row>
    <row r="19" spans="9:44" x14ac:dyDescent="0.35">
      <c r="AQ19" s="14"/>
      <c r="AR19" s="18"/>
    </row>
    <row r="20" spans="9:44" x14ac:dyDescent="0.35">
      <c r="V20" s="18"/>
      <c r="W20" s="18"/>
    </row>
    <row r="21" spans="9:44" x14ac:dyDescent="0.35">
      <c r="I21" s="14"/>
      <c r="V21" s="18"/>
    </row>
    <row r="22" spans="9:44" x14ac:dyDescent="0.35">
      <c r="I22" s="14"/>
      <c r="J22" s="14"/>
    </row>
  </sheetData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1"/>
  <sheetViews>
    <sheetView zoomScale="70" zoomScaleNormal="70" workbookViewId="0">
      <selection activeCell="V15" sqref="V15"/>
    </sheetView>
  </sheetViews>
  <sheetFormatPr defaultRowHeight="14.5" x14ac:dyDescent="0.35"/>
  <cols>
    <col min="1" max="1" width="12" customWidth="1"/>
    <col min="2" max="2" width="10" bestFit="1" customWidth="1"/>
    <col min="3" max="3" width="10.26953125" bestFit="1" customWidth="1"/>
    <col min="5" max="5" width="16.1796875" customWidth="1"/>
    <col min="6" max="6" width="9.7265625" bestFit="1" customWidth="1"/>
    <col min="7" max="7" width="10" bestFit="1" customWidth="1"/>
    <col min="9" max="9" width="16.54296875" customWidth="1"/>
    <col min="10" max="10" width="9.26953125" bestFit="1" customWidth="1"/>
    <col min="11" max="11" width="9.54296875" bestFit="1" customWidth="1"/>
    <col min="13" max="13" width="15.453125" customWidth="1"/>
    <col min="14" max="14" width="9" bestFit="1" customWidth="1"/>
    <col min="15" max="15" width="9.26953125" bestFit="1" customWidth="1"/>
    <col min="17" max="17" width="15.7265625" customWidth="1"/>
    <col min="19" max="19" width="9.1796875" bestFit="1" customWidth="1"/>
    <col min="21" max="21" width="15.81640625" customWidth="1"/>
    <col min="22" max="22" width="11" style="17" customWidth="1"/>
    <col min="23" max="23" width="22.54296875" style="17" customWidth="1"/>
    <col min="24" max="24" width="10.54296875" bestFit="1" customWidth="1"/>
    <col min="25" max="25" width="10.81640625" bestFit="1" customWidth="1"/>
    <col min="27" max="27" width="16.1796875" customWidth="1"/>
    <col min="28" max="28" width="10.54296875" bestFit="1" customWidth="1"/>
    <col min="29" max="29" width="10.81640625" bestFit="1" customWidth="1"/>
    <col min="31" max="31" width="15.54296875" bestFit="1" customWidth="1"/>
    <col min="32" max="32" width="10" bestFit="1" customWidth="1"/>
    <col min="33" max="33" width="10.26953125" bestFit="1" customWidth="1"/>
    <col min="35" max="35" width="18" customWidth="1"/>
    <col min="36" max="36" width="10.453125" bestFit="1" customWidth="1"/>
    <col min="37" max="37" width="10.7265625" bestFit="1" customWidth="1"/>
    <col min="39" max="39" width="18.81640625" customWidth="1"/>
    <col min="40" max="40" width="10.81640625" bestFit="1" customWidth="1"/>
    <col min="41" max="41" width="11.1796875" bestFit="1" customWidth="1"/>
    <col min="43" max="43" width="16.81640625" customWidth="1"/>
    <col min="44" max="44" width="9.1796875" style="16"/>
    <col min="45" max="45" width="25.453125" style="17" customWidth="1"/>
  </cols>
  <sheetData>
    <row r="1" spans="1:45" x14ac:dyDescent="0.35">
      <c r="A1" s="1" t="s">
        <v>0</v>
      </c>
      <c r="B1" s="1" t="s">
        <v>223</v>
      </c>
      <c r="C1" s="1" t="s">
        <v>224</v>
      </c>
      <c r="D1" s="1" t="s">
        <v>313</v>
      </c>
      <c r="E1" s="1" t="s">
        <v>314</v>
      </c>
      <c r="F1" s="1" t="s">
        <v>225</v>
      </c>
      <c r="G1" s="1" t="s">
        <v>226</v>
      </c>
      <c r="H1" s="1" t="s">
        <v>315</v>
      </c>
      <c r="I1" s="1" t="s">
        <v>316</v>
      </c>
      <c r="J1" s="1" t="s">
        <v>227</v>
      </c>
      <c r="K1" s="1" t="s">
        <v>228</v>
      </c>
      <c r="L1" s="1" t="s">
        <v>317</v>
      </c>
      <c r="M1" s="1" t="s">
        <v>318</v>
      </c>
      <c r="N1" s="1" t="s">
        <v>229</v>
      </c>
      <c r="O1" s="1" t="s">
        <v>230</v>
      </c>
      <c r="P1" s="1" t="s">
        <v>319</v>
      </c>
      <c r="Q1" s="1" t="s">
        <v>320</v>
      </c>
      <c r="R1" s="1" t="s">
        <v>231</v>
      </c>
      <c r="S1" s="1" t="s">
        <v>232</v>
      </c>
      <c r="T1" s="1" t="s">
        <v>321</v>
      </c>
      <c r="U1" s="1" t="s">
        <v>322</v>
      </c>
      <c r="V1" s="2" t="s">
        <v>62</v>
      </c>
      <c r="W1" s="2" t="s">
        <v>63</v>
      </c>
      <c r="X1" s="1" t="s">
        <v>233</v>
      </c>
      <c r="Y1" s="1" t="s">
        <v>234</v>
      </c>
      <c r="Z1" s="1" t="s">
        <v>323</v>
      </c>
      <c r="AA1" s="1" t="s">
        <v>324</v>
      </c>
      <c r="AB1" s="1" t="s">
        <v>235</v>
      </c>
      <c r="AC1" s="1" t="s">
        <v>236</v>
      </c>
      <c r="AD1" s="1" t="s">
        <v>325</v>
      </c>
      <c r="AE1" s="1" t="s">
        <v>326</v>
      </c>
      <c r="AF1" s="1" t="s">
        <v>237</v>
      </c>
      <c r="AG1" s="1" t="s">
        <v>238</v>
      </c>
      <c r="AH1" s="1" t="s">
        <v>327</v>
      </c>
      <c r="AI1" s="1" t="s">
        <v>328</v>
      </c>
      <c r="AJ1" s="1" t="s">
        <v>239</v>
      </c>
      <c r="AK1" s="1" t="s">
        <v>240</v>
      </c>
      <c r="AL1" s="1" t="s">
        <v>329</v>
      </c>
      <c r="AM1" s="1" t="s">
        <v>330</v>
      </c>
      <c r="AN1" s="1" t="s">
        <v>241</v>
      </c>
      <c r="AO1" s="1" t="s">
        <v>242</v>
      </c>
      <c r="AP1" s="1" t="s">
        <v>331</v>
      </c>
      <c r="AQ1" s="1" t="s">
        <v>332</v>
      </c>
      <c r="AR1" s="2" t="s">
        <v>74</v>
      </c>
      <c r="AS1" s="2" t="s">
        <v>75</v>
      </c>
    </row>
    <row r="2" spans="1:45" s="7" customFormat="1" x14ac:dyDescent="0.35">
      <c r="A2" t="s">
        <v>950</v>
      </c>
      <c r="B2" s="9">
        <v>1</v>
      </c>
      <c r="C2" s="9" t="s">
        <v>53</v>
      </c>
      <c r="D2" s="9">
        <v>1</v>
      </c>
      <c r="E2" s="9" t="s">
        <v>54</v>
      </c>
      <c r="F2" s="9">
        <v>1</v>
      </c>
      <c r="G2" s="9" t="s">
        <v>55</v>
      </c>
      <c r="H2" s="9">
        <v>1</v>
      </c>
      <c r="I2" s="9" t="s">
        <v>56</v>
      </c>
      <c r="J2" s="9">
        <v>1</v>
      </c>
      <c r="K2" s="9" t="s">
        <v>57</v>
      </c>
      <c r="L2" s="9">
        <v>1</v>
      </c>
      <c r="M2" s="9" t="s">
        <v>58</v>
      </c>
      <c r="N2" s="9">
        <v>1</v>
      </c>
      <c r="O2" s="9" t="s">
        <v>46</v>
      </c>
      <c r="P2" s="9">
        <v>1</v>
      </c>
      <c r="Q2" s="9" t="s">
        <v>59</v>
      </c>
      <c r="R2" s="9">
        <v>1</v>
      </c>
      <c r="S2" s="9" t="s">
        <v>60</v>
      </c>
      <c r="T2" s="9">
        <v>1</v>
      </c>
      <c r="U2" s="9" t="s">
        <v>61</v>
      </c>
      <c r="V2" s="15" t="s">
        <v>832</v>
      </c>
      <c r="W2" s="19">
        <f t="shared" ref="W2:W7" si="0">SUM(T2,R2,P2,N2,L2,J2,H2,F2,D2,B2)</f>
        <v>10</v>
      </c>
      <c r="X2" s="9">
        <v>1</v>
      </c>
      <c r="Y2" s="9" t="s">
        <v>64</v>
      </c>
      <c r="Z2" s="9">
        <v>1</v>
      </c>
      <c r="AA2" s="9" t="s">
        <v>65</v>
      </c>
      <c r="AB2" s="9">
        <v>1</v>
      </c>
      <c r="AC2" s="9" t="s">
        <v>66</v>
      </c>
      <c r="AD2" s="9">
        <v>1</v>
      </c>
      <c r="AE2" s="9" t="s">
        <v>67</v>
      </c>
      <c r="AF2" s="9">
        <v>1</v>
      </c>
      <c r="AG2" s="9" t="s">
        <v>68</v>
      </c>
      <c r="AH2" s="9">
        <v>1</v>
      </c>
      <c r="AI2" s="9" t="s">
        <v>69</v>
      </c>
      <c r="AJ2" s="9">
        <v>1</v>
      </c>
      <c r="AK2" s="9" t="s">
        <v>70</v>
      </c>
      <c r="AL2" s="9">
        <v>1</v>
      </c>
      <c r="AM2" s="9" t="s">
        <v>71</v>
      </c>
      <c r="AN2" s="9">
        <v>1</v>
      </c>
      <c r="AO2" s="9" t="s">
        <v>72</v>
      </c>
      <c r="AP2" s="9">
        <v>0</v>
      </c>
      <c r="AQ2" s="9" t="s">
        <v>333</v>
      </c>
      <c r="AR2" s="15" t="s">
        <v>834</v>
      </c>
      <c r="AS2" s="19">
        <f t="shared" ref="AS2:AS7" si="1">SUM(AP2,AN2,AL2,AJ2,AH2,AF2,AD2,AB2,Z2,X2)</f>
        <v>9</v>
      </c>
    </row>
    <row r="3" spans="1:45" s="7" customFormat="1" x14ac:dyDescent="0.35">
      <c r="A3" t="s">
        <v>951</v>
      </c>
      <c r="B3" s="9">
        <v>0</v>
      </c>
      <c r="C3" s="9" t="s">
        <v>286</v>
      </c>
      <c r="D3" s="9">
        <v>0</v>
      </c>
      <c r="E3" s="9" t="s">
        <v>286</v>
      </c>
      <c r="F3" s="9">
        <v>0</v>
      </c>
      <c r="G3" s="9" t="s">
        <v>286</v>
      </c>
      <c r="H3" s="9">
        <v>0</v>
      </c>
      <c r="I3" s="9" t="s">
        <v>776</v>
      </c>
      <c r="J3" s="9">
        <v>0</v>
      </c>
      <c r="K3" s="9" t="s">
        <v>286</v>
      </c>
      <c r="L3" s="9">
        <v>0</v>
      </c>
      <c r="M3" s="9" t="s">
        <v>777</v>
      </c>
      <c r="N3" s="9">
        <v>0</v>
      </c>
      <c r="O3" s="9" t="s">
        <v>286</v>
      </c>
      <c r="P3" s="9">
        <v>0</v>
      </c>
      <c r="Q3" s="9" t="s">
        <v>345</v>
      </c>
      <c r="R3" s="9">
        <v>0</v>
      </c>
      <c r="S3" s="9" t="s">
        <v>286</v>
      </c>
      <c r="T3" s="9">
        <v>0</v>
      </c>
      <c r="U3" s="9" t="s">
        <v>344</v>
      </c>
      <c r="V3" s="15" t="s">
        <v>312</v>
      </c>
      <c r="W3" s="19">
        <f t="shared" si="0"/>
        <v>0</v>
      </c>
      <c r="X3" s="9">
        <v>1</v>
      </c>
      <c r="Y3" s="9" t="s">
        <v>64</v>
      </c>
      <c r="Z3" s="9">
        <v>0</v>
      </c>
      <c r="AA3" s="9" t="s">
        <v>286</v>
      </c>
      <c r="AB3" s="9">
        <v>0</v>
      </c>
      <c r="AC3" s="9" t="s">
        <v>286</v>
      </c>
      <c r="AD3" s="9">
        <v>1</v>
      </c>
      <c r="AE3" s="9" t="s">
        <v>67</v>
      </c>
      <c r="AF3" s="9">
        <v>0</v>
      </c>
      <c r="AG3" s="9" t="s">
        <v>286</v>
      </c>
      <c r="AH3" s="9">
        <v>0</v>
      </c>
      <c r="AI3" s="9" t="s">
        <v>68</v>
      </c>
      <c r="AJ3" s="9">
        <v>0</v>
      </c>
      <c r="AK3" s="9" t="s">
        <v>286</v>
      </c>
      <c r="AL3" s="9">
        <v>0</v>
      </c>
      <c r="AM3" s="9" t="s">
        <v>778</v>
      </c>
      <c r="AN3" s="9">
        <v>0</v>
      </c>
      <c r="AO3" s="9" t="s">
        <v>286</v>
      </c>
      <c r="AP3" s="9">
        <v>0</v>
      </c>
      <c r="AQ3" s="9" t="s">
        <v>779</v>
      </c>
      <c r="AR3" s="15" t="s">
        <v>780</v>
      </c>
      <c r="AS3" s="19">
        <f t="shared" si="1"/>
        <v>2</v>
      </c>
    </row>
    <row r="4" spans="1:45" s="7" customFormat="1" x14ac:dyDescent="0.35">
      <c r="A4" t="s">
        <v>952</v>
      </c>
      <c r="B4" s="9">
        <v>1</v>
      </c>
      <c r="C4" s="9" t="s">
        <v>53</v>
      </c>
      <c r="D4" s="9">
        <v>1</v>
      </c>
      <c r="E4" s="9" t="s">
        <v>54</v>
      </c>
      <c r="F4" s="9">
        <v>1</v>
      </c>
      <c r="G4" s="9" t="s">
        <v>55</v>
      </c>
      <c r="H4" s="9">
        <v>1</v>
      </c>
      <c r="I4" s="9" t="s">
        <v>56</v>
      </c>
      <c r="J4" s="9">
        <v>1</v>
      </c>
      <c r="K4" s="9" t="s">
        <v>57</v>
      </c>
      <c r="L4" s="9">
        <v>1</v>
      </c>
      <c r="M4" s="9" t="s">
        <v>58</v>
      </c>
      <c r="N4" s="9">
        <v>1</v>
      </c>
      <c r="O4" s="9" t="s">
        <v>46</v>
      </c>
      <c r="P4" s="9">
        <v>1</v>
      </c>
      <c r="Q4" s="9" t="s">
        <v>59</v>
      </c>
      <c r="R4" s="9">
        <v>1</v>
      </c>
      <c r="S4" s="9" t="s">
        <v>60</v>
      </c>
      <c r="T4" s="9">
        <v>1</v>
      </c>
      <c r="U4" s="9" t="s">
        <v>61</v>
      </c>
      <c r="V4" s="15" t="s">
        <v>836</v>
      </c>
      <c r="W4" s="19">
        <f t="shared" si="0"/>
        <v>10</v>
      </c>
      <c r="X4" s="9">
        <v>1</v>
      </c>
      <c r="Y4" s="9" t="s">
        <v>64</v>
      </c>
      <c r="Z4" s="9">
        <v>1</v>
      </c>
      <c r="AA4" s="9" t="s">
        <v>65</v>
      </c>
      <c r="AB4" s="9">
        <v>1</v>
      </c>
      <c r="AC4" s="9" t="s">
        <v>66</v>
      </c>
      <c r="AD4" s="9">
        <v>1</v>
      </c>
      <c r="AE4" s="9" t="s">
        <v>67</v>
      </c>
      <c r="AF4" s="9">
        <v>1</v>
      </c>
      <c r="AG4" s="9" t="s">
        <v>68</v>
      </c>
      <c r="AH4" s="9">
        <v>1</v>
      </c>
      <c r="AI4" s="9" t="s">
        <v>69</v>
      </c>
      <c r="AJ4" s="9">
        <v>1</v>
      </c>
      <c r="AK4" s="9" t="s">
        <v>70</v>
      </c>
      <c r="AL4" s="9">
        <v>1</v>
      </c>
      <c r="AM4" s="9" t="s">
        <v>71</v>
      </c>
      <c r="AN4" s="9">
        <v>1</v>
      </c>
      <c r="AO4" s="9" t="s">
        <v>72</v>
      </c>
      <c r="AP4" s="9">
        <v>1</v>
      </c>
      <c r="AQ4" s="9" t="s">
        <v>73</v>
      </c>
      <c r="AR4" s="15" t="s">
        <v>920</v>
      </c>
      <c r="AS4" s="19">
        <f t="shared" si="1"/>
        <v>10</v>
      </c>
    </row>
    <row r="5" spans="1:45" s="7" customFormat="1" x14ac:dyDescent="0.35">
      <c r="A5" t="s">
        <v>953</v>
      </c>
      <c r="B5" s="9">
        <v>0</v>
      </c>
      <c r="C5" s="9" t="s">
        <v>928</v>
      </c>
      <c r="D5" s="9">
        <v>0</v>
      </c>
      <c r="E5" s="9" t="s">
        <v>929</v>
      </c>
      <c r="F5" s="9">
        <v>0</v>
      </c>
      <c r="G5" s="9" t="s">
        <v>930</v>
      </c>
      <c r="H5" s="9">
        <v>0</v>
      </c>
      <c r="I5" s="9" t="s">
        <v>931</v>
      </c>
      <c r="J5" s="9">
        <v>0</v>
      </c>
      <c r="K5" s="9" t="s">
        <v>932</v>
      </c>
      <c r="L5" s="9">
        <v>0</v>
      </c>
      <c r="M5" s="9" t="s">
        <v>286</v>
      </c>
      <c r="N5" s="9">
        <v>0</v>
      </c>
      <c r="O5" s="9" t="s">
        <v>286</v>
      </c>
      <c r="P5" s="9">
        <v>1</v>
      </c>
      <c r="Q5" s="9" t="s">
        <v>59</v>
      </c>
      <c r="R5" s="9">
        <v>1</v>
      </c>
      <c r="S5" s="9" t="s">
        <v>60</v>
      </c>
      <c r="T5" s="9">
        <v>0</v>
      </c>
      <c r="U5" s="9" t="s">
        <v>286</v>
      </c>
      <c r="V5" s="15" t="s">
        <v>943</v>
      </c>
      <c r="W5" s="19">
        <f t="shared" si="0"/>
        <v>2</v>
      </c>
      <c r="X5" s="9">
        <v>0</v>
      </c>
      <c r="Y5" s="9" t="s">
        <v>933</v>
      </c>
      <c r="Z5" s="9">
        <v>0</v>
      </c>
      <c r="AA5" s="9" t="s">
        <v>934</v>
      </c>
      <c r="AB5" s="9">
        <v>0</v>
      </c>
      <c r="AC5" s="9" t="s">
        <v>935</v>
      </c>
      <c r="AD5" s="9">
        <v>0</v>
      </c>
      <c r="AE5" s="9" t="s">
        <v>936</v>
      </c>
      <c r="AF5" s="9">
        <v>0</v>
      </c>
      <c r="AG5" s="9" t="s">
        <v>937</v>
      </c>
      <c r="AH5" s="9">
        <v>0</v>
      </c>
      <c r="AI5" s="9" t="s">
        <v>286</v>
      </c>
      <c r="AJ5" s="9">
        <v>0</v>
      </c>
      <c r="AK5" s="9" t="s">
        <v>938</v>
      </c>
      <c r="AL5" s="9">
        <v>0</v>
      </c>
      <c r="AM5" s="9" t="s">
        <v>939</v>
      </c>
      <c r="AN5" s="9">
        <v>0</v>
      </c>
      <c r="AO5" s="9" t="s">
        <v>940</v>
      </c>
      <c r="AP5" s="9">
        <v>0</v>
      </c>
      <c r="AQ5" s="9" t="s">
        <v>910</v>
      </c>
      <c r="AR5" s="15" t="s">
        <v>944</v>
      </c>
      <c r="AS5" s="19">
        <f t="shared" si="1"/>
        <v>0</v>
      </c>
    </row>
    <row r="6" spans="1:45" s="7" customFormat="1" x14ac:dyDescent="0.35">
      <c r="A6" t="s">
        <v>954</v>
      </c>
      <c r="B6" s="9">
        <v>0</v>
      </c>
      <c r="C6" s="9" t="s">
        <v>286</v>
      </c>
      <c r="D6" s="9">
        <v>1</v>
      </c>
      <c r="E6" s="9" t="s">
        <v>54</v>
      </c>
      <c r="F6" s="9">
        <v>0</v>
      </c>
      <c r="G6" s="9" t="s">
        <v>286</v>
      </c>
      <c r="H6" s="9">
        <v>1</v>
      </c>
      <c r="I6" s="9" t="s">
        <v>56</v>
      </c>
      <c r="J6" s="9">
        <v>0</v>
      </c>
      <c r="K6" s="9" t="s">
        <v>286</v>
      </c>
      <c r="L6" s="9">
        <v>1</v>
      </c>
      <c r="M6" s="9" t="s">
        <v>58</v>
      </c>
      <c r="N6" s="9">
        <v>1</v>
      </c>
      <c r="O6" s="9" t="s">
        <v>46</v>
      </c>
      <c r="P6" s="9">
        <v>1</v>
      </c>
      <c r="Q6" s="9" t="s">
        <v>59</v>
      </c>
      <c r="R6" s="9">
        <v>0</v>
      </c>
      <c r="S6" s="9" t="s">
        <v>286</v>
      </c>
      <c r="T6" s="9">
        <v>1</v>
      </c>
      <c r="U6" s="9" t="s">
        <v>61</v>
      </c>
      <c r="V6" s="15" t="s">
        <v>919</v>
      </c>
      <c r="W6" s="19">
        <f t="shared" si="0"/>
        <v>6</v>
      </c>
      <c r="X6" s="9">
        <v>0</v>
      </c>
      <c r="Y6" s="9" t="s">
        <v>286</v>
      </c>
      <c r="Z6" s="9">
        <v>1</v>
      </c>
      <c r="AA6" s="9" t="s">
        <v>65</v>
      </c>
      <c r="AB6" s="9">
        <v>0</v>
      </c>
      <c r="AC6" s="9" t="s">
        <v>286</v>
      </c>
      <c r="AD6" s="9">
        <v>1</v>
      </c>
      <c r="AE6" s="9" t="s">
        <v>67</v>
      </c>
      <c r="AF6" s="9">
        <v>0</v>
      </c>
      <c r="AG6" s="9" t="s">
        <v>286</v>
      </c>
      <c r="AH6" s="9">
        <v>1</v>
      </c>
      <c r="AI6" s="9" t="s">
        <v>69</v>
      </c>
      <c r="AJ6" s="9">
        <v>0</v>
      </c>
      <c r="AK6" s="9" t="s">
        <v>286</v>
      </c>
      <c r="AL6" s="9">
        <v>1</v>
      </c>
      <c r="AM6" s="9" t="s">
        <v>70</v>
      </c>
      <c r="AN6" s="9">
        <v>0</v>
      </c>
      <c r="AO6" s="9" t="s">
        <v>286</v>
      </c>
      <c r="AP6" s="9">
        <v>1</v>
      </c>
      <c r="AQ6" s="9" t="s">
        <v>72</v>
      </c>
      <c r="AR6" s="15" t="s">
        <v>334</v>
      </c>
      <c r="AS6" s="19">
        <f t="shared" si="1"/>
        <v>5</v>
      </c>
    </row>
    <row r="7" spans="1:45" s="7" customFormat="1" x14ac:dyDescent="0.35">
      <c r="A7" t="s">
        <v>955</v>
      </c>
      <c r="B7" s="9">
        <v>1</v>
      </c>
      <c r="C7" s="9" t="s">
        <v>53</v>
      </c>
      <c r="D7" s="9">
        <v>1</v>
      </c>
      <c r="E7" s="9" t="s">
        <v>54</v>
      </c>
      <c r="F7" s="9">
        <v>1</v>
      </c>
      <c r="G7" s="9" t="s">
        <v>55</v>
      </c>
      <c r="H7" s="9">
        <v>1</v>
      </c>
      <c r="I7" s="9" t="s">
        <v>56</v>
      </c>
      <c r="J7" s="9">
        <v>1</v>
      </c>
      <c r="K7" s="9" t="s">
        <v>57</v>
      </c>
      <c r="L7" s="9">
        <v>1</v>
      </c>
      <c r="M7" s="9" t="s">
        <v>58</v>
      </c>
      <c r="N7" s="9">
        <v>1</v>
      </c>
      <c r="O7" s="9" t="s">
        <v>46</v>
      </c>
      <c r="P7" s="9">
        <v>1</v>
      </c>
      <c r="Q7" s="9" t="s">
        <v>59</v>
      </c>
      <c r="R7" s="9">
        <v>1</v>
      </c>
      <c r="S7" s="9" t="s">
        <v>60</v>
      </c>
      <c r="T7" s="9">
        <v>1</v>
      </c>
      <c r="U7" s="9" t="s">
        <v>61</v>
      </c>
      <c r="V7" s="15" t="s">
        <v>819</v>
      </c>
      <c r="W7" s="19">
        <f t="shared" si="0"/>
        <v>10</v>
      </c>
      <c r="X7" s="9">
        <v>1</v>
      </c>
      <c r="Y7" s="9" t="s">
        <v>64</v>
      </c>
      <c r="Z7" s="9">
        <v>1</v>
      </c>
      <c r="AA7" s="9" t="s">
        <v>65</v>
      </c>
      <c r="AB7" s="9">
        <v>1</v>
      </c>
      <c r="AC7" s="9" t="s">
        <v>66</v>
      </c>
      <c r="AD7" s="9">
        <v>0</v>
      </c>
      <c r="AE7" s="9" t="s">
        <v>580</v>
      </c>
      <c r="AF7" s="9">
        <v>1</v>
      </c>
      <c r="AG7" s="9" t="s">
        <v>68</v>
      </c>
      <c r="AH7" s="9">
        <v>1</v>
      </c>
      <c r="AI7" s="9" t="s">
        <v>69</v>
      </c>
      <c r="AJ7" s="9">
        <v>1</v>
      </c>
      <c r="AK7" s="9" t="s">
        <v>70</v>
      </c>
      <c r="AL7" s="9">
        <v>0</v>
      </c>
      <c r="AM7" s="9" t="s">
        <v>941</v>
      </c>
      <c r="AN7" s="9">
        <v>1</v>
      </c>
      <c r="AO7" s="9" t="s">
        <v>72</v>
      </c>
      <c r="AP7" s="9">
        <v>0</v>
      </c>
      <c r="AQ7" s="9" t="s">
        <v>333</v>
      </c>
      <c r="AR7" s="15" t="s">
        <v>920</v>
      </c>
      <c r="AS7" s="19">
        <f t="shared" si="1"/>
        <v>7</v>
      </c>
    </row>
    <row r="8" spans="1:45" s="11" customFormat="1" x14ac:dyDescent="0.35">
      <c r="A8" t="s">
        <v>956</v>
      </c>
      <c r="B8" s="9">
        <v>1</v>
      </c>
      <c r="C8" s="9" t="s">
        <v>53</v>
      </c>
      <c r="D8" s="9">
        <v>1</v>
      </c>
      <c r="E8" s="9" t="s">
        <v>54</v>
      </c>
      <c r="F8" s="9">
        <v>1</v>
      </c>
      <c r="G8" s="9" t="s">
        <v>55</v>
      </c>
      <c r="H8" s="9">
        <v>1</v>
      </c>
      <c r="I8" s="9" t="s">
        <v>56</v>
      </c>
      <c r="J8" s="9">
        <v>1</v>
      </c>
      <c r="K8" s="9" t="s">
        <v>57</v>
      </c>
      <c r="L8" s="9">
        <v>1</v>
      </c>
      <c r="M8" s="9" t="s">
        <v>58</v>
      </c>
      <c r="N8" s="9">
        <v>1</v>
      </c>
      <c r="O8" s="9" t="s">
        <v>46</v>
      </c>
      <c r="P8" s="9">
        <v>1</v>
      </c>
      <c r="Q8" s="9" t="s">
        <v>59</v>
      </c>
      <c r="R8" s="9">
        <v>1</v>
      </c>
      <c r="S8" s="9" t="s">
        <v>60</v>
      </c>
      <c r="T8" s="9">
        <v>1</v>
      </c>
      <c r="U8" s="9" t="s">
        <v>61</v>
      </c>
      <c r="V8" s="15" t="s">
        <v>942</v>
      </c>
      <c r="W8" s="19">
        <f>SUM(T8,R8,P8,N8,L8,J8,H8,F8,D8,B8)</f>
        <v>10</v>
      </c>
      <c r="X8" s="9">
        <v>1</v>
      </c>
      <c r="Y8" s="9" t="s">
        <v>64</v>
      </c>
      <c r="Z8" s="9">
        <v>0</v>
      </c>
      <c r="AA8" s="9" t="s">
        <v>355</v>
      </c>
      <c r="AB8" s="9">
        <v>1</v>
      </c>
      <c r="AC8" s="9" t="s">
        <v>66</v>
      </c>
      <c r="AD8" s="9">
        <v>1</v>
      </c>
      <c r="AE8" s="9" t="s">
        <v>67</v>
      </c>
      <c r="AF8" s="9">
        <v>0</v>
      </c>
      <c r="AG8" s="9" t="s">
        <v>356</v>
      </c>
      <c r="AH8" s="9">
        <v>0</v>
      </c>
      <c r="AI8" s="9" t="s">
        <v>68</v>
      </c>
      <c r="AJ8" s="9">
        <v>1</v>
      </c>
      <c r="AK8" s="9" t="s">
        <v>70</v>
      </c>
      <c r="AL8" s="9">
        <v>1</v>
      </c>
      <c r="AM8" s="9" t="s">
        <v>71</v>
      </c>
      <c r="AN8" s="9">
        <v>1</v>
      </c>
      <c r="AO8" s="9" t="s">
        <v>72</v>
      </c>
      <c r="AP8" s="9">
        <v>0</v>
      </c>
      <c r="AQ8" s="9" t="s">
        <v>333</v>
      </c>
      <c r="AR8" s="15" t="s">
        <v>946</v>
      </c>
      <c r="AS8" s="19">
        <f>SUM(AP8,AN8,AL8,AJ8,AH8,AF8,AD8,AB8,Z8,X8)</f>
        <v>6</v>
      </c>
    </row>
    <row r="9" spans="1:45" s="11" customFormat="1" x14ac:dyDescent="0.35">
      <c r="A9" t="s">
        <v>957</v>
      </c>
      <c r="B9" s="9">
        <v>0</v>
      </c>
      <c r="C9" s="9" t="s">
        <v>286</v>
      </c>
      <c r="D9" s="9">
        <v>1</v>
      </c>
      <c r="E9" s="9" t="s">
        <v>54</v>
      </c>
      <c r="F9" s="9">
        <v>0</v>
      </c>
      <c r="G9" s="9" t="s">
        <v>286</v>
      </c>
      <c r="H9" s="9">
        <v>1</v>
      </c>
      <c r="I9" s="9" t="s">
        <v>56</v>
      </c>
      <c r="J9" s="9">
        <v>1</v>
      </c>
      <c r="K9" s="9" t="s">
        <v>57</v>
      </c>
      <c r="L9" s="9">
        <v>1</v>
      </c>
      <c r="M9" s="9" t="s">
        <v>58</v>
      </c>
      <c r="N9" s="9">
        <v>1</v>
      </c>
      <c r="O9" s="9" t="s">
        <v>46</v>
      </c>
      <c r="P9" s="9">
        <v>1</v>
      </c>
      <c r="Q9" s="9" t="s">
        <v>59</v>
      </c>
      <c r="R9" s="9">
        <v>1</v>
      </c>
      <c r="S9" s="9" t="s">
        <v>60</v>
      </c>
      <c r="T9" s="9">
        <v>1</v>
      </c>
      <c r="U9" s="9" t="s">
        <v>61</v>
      </c>
      <c r="V9" s="15" t="s">
        <v>819</v>
      </c>
      <c r="W9" s="19">
        <f t="shared" ref="W9:W16" si="2">SUM(T9,R9,P9,N9,L9,J9,H9,F9,D9,B9)</f>
        <v>8</v>
      </c>
      <c r="X9" s="9">
        <v>1</v>
      </c>
      <c r="Y9" s="9" t="s">
        <v>64</v>
      </c>
      <c r="Z9" s="9">
        <v>1</v>
      </c>
      <c r="AA9" s="9" t="s">
        <v>65</v>
      </c>
      <c r="AB9" s="9">
        <v>1</v>
      </c>
      <c r="AC9" s="9" t="s">
        <v>66</v>
      </c>
      <c r="AD9" s="9">
        <v>0</v>
      </c>
      <c r="AE9" s="9" t="s">
        <v>820</v>
      </c>
      <c r="AF9" s="9">
        <v>0</v>
      </c>
      <c r="AG9" s="9" t="s">
        <v>286</v>
      </c>
      <c r="AH9" s="9">
        <v>1</v>
      </c>
      <c r="AI9" s="9" t="s">
        <v>69</v>
      </c>
      <c r="AJ9" s="9">
        <v>0</v>
      </c>
      <c r="AK9" s="9" t="s">
        <v>286</v>
      </c>
      <c r="AL9" s="9">
        <v>1</v>
      </c>
      <c r="AM9" s="9" t="s">
        <v>71</v>
      </c>
      <c r="AN9" s="9">
        <v>1</v>
      </c>
      <c r="AO9" s="9" t="s">
        <v>72</v>
      </c>
      <c r="AP9" s="9">
        <v>0</v>
      </c>
      <c r="AQ9" s="9" t="s">
        <v>333</v>
      </c>
      <c r="AR9" s="15" t="s">
        <v>334</v>
      </c>
      <c r="AS9" s="19">
        <f t="shared" ref="AS9:AS17" si="3">SUM(AP9,AN9,AL9,AJ9,AH9,AF9,AD9,AB9,Z9,X9)</f>
        <v>6</v>
      </c>
    </row>
    <row r="10" spans="1:45" x14ac:dyDescent="0.35">
      <c r="A10" t="s">
        <v>958</v>
      </c>
      <c r="B10" s="13">
        <v>0</v>
      </c>
      <c r="C10" s="13" t="s">
        <v>286</v>
      </c>
      <c r="D10" s="13">
        <v>1</v>
      </c>
      <c r="E10" s="13" t="s">
        <v>54</v>
      </c>
      <c r="F10" s="13">
        <v>0</v>
      </c>
      <c r="G10" s="13" t="s">
        <v>286</v>
      </c>
      <c r="H10" s="13">
        <v>1</v>
      </c>
      <c r="I10" s="13" t="s">
        <v>56</v>
      </c>
      <c r="J10" s="13">
        <v>0</v>
      </c>
      <c r="K10" s="13" t="s">
        <v>286</v>
      </c>
      <c r="L10" s="13">
        <v>1</v>
      </c>
      <c r="M10" s="13" t="s">
        <v>58</v>
      </c>
      <c r="N10" s="13">
        <v>0</v>
      </c>
      <c r="O10" s="13" t="s">
        <v>286</v>
      </c>
      <c r="P10" s="13">
        <v>1</v>
      </c>
      <c r="Q10" s="13" t="s">
        <v>59</v>
      </c>
      <c r="R10" s="13">
        <v>0</v>
      </c>
      <c r="S10" s="13" t="s">
        <v>286</v>
      </c>
      <c r="T10" s="13">
        <v>1</v>
      </c>
      <c r="U10" s="13" t="s">
        <v>61</v>
      </c>
      <c r="V10" s="16" t="s">
        <v>298</v>
      </c>
      <c r="W10" s="19">
        <f t="shared" si="2"/>
        <v>5</v>
      </c>
      <c r="X10" s="13">
        <v>1</v>
      </c>
      <c r="Y10" s="13" t="s">
        <v>64</v>
      </c>
      <c r="Z10" s="13">
        <v>1</v>
      </c>
      <c r="AA10" s="13" t="s">
        <v>65</v>
      </c>
      <c r="AB10" s="13">
        <v>1</v>
      </c>
      <c r="AC10" s="13" t="s">
        <v>66</v>
      </c>
      <c r="AD10" s="13">
        <v>1</v>
      </c>
      <c r="AE10" s="13" t="s">
        <v>67</v>
      </c>
      <c r="AF10" s="13">
        <v>1</v>
      </c>
      <c r="AG10" s="13" t="s">
        <v>68</v>
      </c>
      <c r="AH10" s="13">
        <v>1</v>
      </c>
      <c r="AI10" s="13" t="s">
        <v>69</v>
      </c>
      <c r="AJ10" s="13">
        <v>1</v>
      </c>
      <c r="AK10" s="13" t="s">
        <v>70</v>
      </c>
      <c r="AL10" s="13">
        <v>1</v>
      </c>
      <c r="AM10" s="13" t="s">
        <v>71</v>
      </c>
      <c r="AN10" s="13">
        <v>1</v>
      </c>
      <c r="AO10" s="13" t="s">
        <v>72</v>
      </c>
      <c r="AP10" s="13">
        <v>0</v>
      </c>
      <c r="AQ10" s="13" t="s">
        <v>333</v>
      </c>
      <c r="AR10" s="16" t="s">
        <v>334</v>
      </c>
      <c r="AS10" s="19">
        <f t="shared" si="3"/>
        <v>9</v>
      </c>
    </row>
    <row r="11" spans="1:45" x14ac:dyDescent="0.35">
      <c r="A11" t="s">
        <v>959</v>
      </c>
      <c r="B11" s="9">
        <v>1</v>
      </c>
      <c r="C11" s="9" t="s">
        <v>53</v>
      </c>
      <c r="D11" s="9">
        <v>1</v>
      </c>
      <c r="E11" s="9" t="s">
        <v>54</v>
      </c>
      <c r="F11" s="9">
        <v>1</v>
      </c>
      <c r="G11" s="9" t="s">
        <v>55</v>
      </c>
      <c r="H11" s="9">
        <v>1</v>
      </c>
      <c r="I11" s="9" t="s">
        <v>56</v>
      </c>
      <c r="J11" s="9">
        <v>1</v>
      </c>
      <c r="K11" s="9" t="s">
        <v>57</v>
      </c>
      <c r="L11" s="9">
        <v>1</v>
      </c>
      <c r="M11" s="9" t="s">
        <v>58</v>
      </c>
      <c r="N11" s="9">
        <v>1</v>
      </c>
      <c r="O11" s="9" t="s">
        <v>46</v>
      </c>
      <c r="P11" s="9">
        <v>1</v>
      </c>
      <c r="Q11" s="9" t="s">
        <v>59</v>
      </c>
      <c r="R11" s="9">
        <v>1</v>
      </c>
      <c r="S11" s="9" t="s">
        <v>60</v>
      </c>
      <c r="T11" s="9">
        <v>1</v>
      </c>
      <c r="U11" s="9" t="s">
        <v>61</v>
      </c>
      <c r="V11" s="15" t="s">
        <v>775</v>
      </c>
      <c r="W11" s="19">
        <f t="shared" si="2"/>
        <v>10</v>
      </c>
      <c r="X11" s="9">
        <v>1</v>
      </c>
      <c r="Y11" s="9" t="s">
        <v>64</v>
      </c>
      <c r="Z11" s="9">
        <v>1</v>
      </c>
      <c r="AA11" s="9" t="s">
        <v>65</v>
      </c>
      <c r="AB11" s="9">
        <v>1</v>
      </c>
      <c r="AC11" s="9" t="s">
        <v>66</v>
      </c>
      <c r="AD11" s="9">
        <v>1</v>
      </c>
      <c r="AE11" s="9" t="s">
        <v>67</v>
      </c>
      <c r="AF11" s="9">
        <v>1</v>
      </c>
      <c r="AG11" s="9" t="s">
        <v>68</v>
      </c>
      <c r="AH11" s="9">
        <v>1</v>
      </c>
      <c r="AI11" s="9" t="s">
        <v>69</v>
      </c>
      <c r="AJ11" s="9">
        <v>1</v>
      </c>
      <c r="AK11" s="9" t="s">
        <v>70</v>
      </c>
      <c r="AL11" s="9">
        <v>1</v>
      </c>
      <c r="AM11" s="9" t="s">
        <v>71</v>
      </c>
      <c r="AN11" s="9">
        <v>1</v>
      </c>
      <c r="AO11" s="9" t="s">
        <v>72</v>
      </c>
      <c r="AP11" s="9">
        <v>0</v>
      </c>
      <c r="AQ11" s="9" t="s">
        <v>333</v>
      </c>
      <c r="AR11" s="15" t="s">
        <v>833</v>
      </c>
      <c r="AS11" s="19">
        <f t="shared" si="3"/>
        <v>9</v>
      </c>
    </row>
    <row r="12" spans="1:45" x14ac:dyDescent="0.35">
      <c r="A12" t="s">
        <v>960</v>
      </c>
      <c r="B12" s="9">
        <v>1</v>
      </c>
      <c r="C12" s="9" t="s">
        <v>53</v>
      </c>
      <c r="D12" s="9">
        <v>0</v>
      </c>
      <c r="E12" s="9" t="s">
        <v>826</v>
      </c>
      <c r="F12" s="9">
        <v>1</v>
      </c>
      <c r="G12" s="9" t="s">
        <v>55</v>
      </c>
      <c r="H12" s="9">
        <v>0</v>
      </c>
      <c r="I12" s="9" t="s">
        <v>776</v>
      </c>
      <c r="J12" s="9">
        <v>1</v>
      </c>
      <c r="K12" s="9" t="s">
        <v>57</v>
      </c>
      <c r="L12" s="9">
        <v>1</v>
      </c>
      <c r="M12" s="9" t="s">
        <v>58</v>
      </c>
      <c r="N12" s="9">
        <v>1</v>
      </c>
      <c r="O12" s="9" t="s">
        <v>46</v>
      </c>
      <c r="P12" s="9">
        <v>1</v>
      </c>
      <c r="Q12" s="9" t="s">
        <v>59</v>
      </c>
      <c r="R12" s="9">
        <v>0</v>
      </c>
      <c r="S12" s="9" t="s">
        <v>906</v>
      </c>
      <c r="T12" s="9">
        <v>0</v>
      </c>
      <c r="U12" s="9" t="s">
        <v>907</v>
      </c>
      <c r="V12" s="16" t="s">
        <v>824</v>
      </c>
      <c r="W12" s="19">
        <f t="shared" si="2"/>
        <v>6</v>
      </c>
      <c r="X12" s="13">
        <v>0</v>
      </c>
      <c r="Y12" s="13" t="s">
        <v>340</v>
      </c>
      <c r="Z12" s="13">
        <v>1</v>
      </c>
      <c r="AA12" s="13" t="s">
        <v>65</v>
      </c>
      <c r="AB12" s="13">
        <v>0</v>
      </c>
      <c r="AC12" s="13" t="s">
        <v>908</v>
      </c>
      <c r="AD12" s="13">
        <v>1</v>
      </c>
      <c r="AE12" s="13" t="s">
        <v>67</v>
      </c>
      <c r="AF12" s="13">
        <v>1</v>
      </c>
      <c r="AG12" s="13" t="s">
        <v>68</v>
      </c>
      <c r="AH12" s="13">
        <v>0</v>
      </c>
      <c r="AI12" s="13" t="s">
        <v>68</v>
      </c>
      <c r="AJ12" s="13">
        <v>1</v>
      </c>
      <c r="AK12" s="13" t="s">
        <v>70</v>
      </c>
      <c r="AL12" s="13">
        <v>0</v>
      </c>
      <c r="AM12" s="13" t="s">
        <v>909</v>
      </c>
      <c r="AN12" s="13">
        <v>1</v>
      </c>
      <c r="AO12" s="13" t="s">
        <v>72</v>
      </c>
      <c r="AP12" s="13">
        <v>0</v>
      </c>
      <c r="AQ12" s="13" t="s">
        <v>910</v>
      </c>
      <c r="AR12" s="16" t="s">
        <v>911</v>
      </c>
      <c r="AS12" s="19">
        <f t="shared" si="3"/>
        <v>5</v>
      </c>
    </row>
    <row r="13" spans="1:45" x14ac:dyDescent="0.35">
      <c r="A13" t="s">
        <v>961</v>
      </c>
      <c r="B13" s="13">
        <v>0</v>
      </c>
      <c r="C13" s="13" t="s">
        <v>286</v>
      </c>
      <c r="D13" s="13">
        <v>1</v>
      </c>
      <c r="E13" s="13" t="s">
        <v>54</v>
      </c>
      <c r="F13" s="13">
        <v>0</v>
      </c>
      <c r="G13" s="13" t="s">
        <v>286</v>
      </c>
      <c r="H13" s="13">
        <v>1</v>
      </c>
      <c r="I13" s="13" t="s">
        <v>56</v>
      </c>
      <c r="J13" s="13">
        <v>0</v>
      </c>
      <c r="K13" s="13" t="s">
        <v>286</v>
      </c>
      <c r="L13" s="13">
        <v>1</v>
      </c>
      <c r="M13" s="13" t="s">
        <v>58</v>
      </c>
      <c r="N13" s="13">
        <v>0</v>
      </c>
      <c r="O13" s="13" t="s">
        <v>286</v>
      </c>
      <c r="P13" s="13">
        <v>0</v>
      </c>
      <c r="Q13" s="13" t="s">
        <v>343</v>
      </c>
      <c r="R13" s="13">
        <v>1</v>
      </c>
      <c r="S13" s="13" t="s">
        <v>60</v>
      </c>
      <c r="T13" s="13">
        <v>1</v>
      </c>
      <c r="U13" s="13" t="s">
        <v>61</v>
      </c>
      <c r="V13" s="16" t="s">
        <v>949</v>
      </c>
      <c r="W13" s="19">
        <f t="shared" si="2"/>
        <v>5</v>
      </c>
      <c r="X13" s="13">
        <v>1</v>
      </c>
      <c r="Y13" s="13" t="s">
        <v>64</v>
      </c>
      <c r="Z13" s="13">
        <v>1</v>
      </c>
      <c r="AA13" s="13" t="s">
        <v>65</v>
      </c>
      <c r="AB13" s="13">
        <v>0</v>
      </c>
      <c r="AC13" s="13" t="s">
        <v>286</v>
      </c>
      <c r="AD13" s="13">
        <v>0</v>
      </c>
      <c r="AE13" s="13" t="s">
        <v>348</v>
      </c>
      <c r="AF13" s="13">
        <v>1</v>
      </c>
      <c r="AG13" s="13" t="s">
        <v>68</v>
      </c>
      <c r="AH13" s="13">
        <v>1</v>
      </c>
      <c r="AI13" s="13" t="s">
        <v>69</v>
      </c>
      <c r="AJ13" s="13">
        <v>0</v>
      </c>
      <c r="AK13" s="13" t="s">
        <v>349</v>
      </c>
      <c r="AL13" s="13">
        <v>1</v>
      </c>
      <c r="AM13" s="13" t="s">
        <v>71</v>
      </c>
      <c r="AN13" s="13">
        <v>1</v>
      </c>
      <c r="AO13" s="13" t="s">
        <v>72</v>
      </c>
      <c r="AP13" s="13">
        <v>1</v>
      </c>
      <c r="AQ13" s="13" t="s">
        <v>73</v>
      </c>
      <c r="AR13" s="16" t="s">
        <v>949</v>
      </c>
      <c r="AS13" s="19">
        <f t="shared" si="3"/>
        <v>7</v>
      </c>
    </row>
    <row r="14" spans="1:45" x14ac:dyDescent="0.35">
      <c r="A14" t="s">
        <v>962</v>
      </c>
      <c r="B14" s="13">
        <v>1</v>
      </c>
      <c r="C14" s="13" t="s">
        <v>53</v>
      </c>
      <c r="D14" s="13">
        <v>0</v>
      </c>
      <c r="E14" s="13" t="s">
        <v>826</v>
      </c>
      <c r="F14" s="13">
        <v>1</v>
      </c>
      <c r="G14" s="13" t="s">
        <v>55</v>
      </c>
      <c r="H14" s="13">
        <v>0</v>
      </c>
      <c r="I14" s="13" t="s">
        <v>55</v>
      </c>
      <c r="J14" s="13">
        <v>0</v>
      </c>
      <c r="K14" s="13" t="s">
        <v>827</v>
      </c>
      <c r="L14" s="13">
        <v>1</v>
      </c>
      <c r="M14" s="13" t="s">
        <v>58</v>
      </c>
      <c r="N14" s="13">
        <v>0</v>
      </c>
      <c r="O14" s="13" t="s">
        <v>286</v>
      </c>
      <c r="P14" s="13">
        <v>0</v>
      </c>
      <c r="Q14" s="13" t="s">
        <v>345</v>
      </c>
      <c r="R14" s="13">
        <v>1</v>
      </c>
      <c r="S14" s="13" t="s">
        <v>60</v>
      </c>
      <c r="T14" s="13">
        <v>0</v>
      </c>
      <c r="U14" s="13" t="s">
        <v>344</v>
      </c>
      <c r="V14" s="16" t="s">
        <v>831</v>
      </c>
      <c r="W14" s="19">
        <f t="shared" si="2"/>
        <v>4</v>
      </c>
      <c r="X14" s="13">
        <v>0</v>
      </c>
      <c r="Y14" s="13" t="s">
        <v>286</v>
      </c>
      <c r="Z14" s="13">
        <v>0</v>
      </c>
      <c r="AA14" s="13" t="s">
        <v>828</v>
      </c>
      <c r="AB14" s="13">
        <v>0</v>
      </c>
      <c r="AC14" s="13" t="s">
        <v>286</v>
      </c>
      <c r="AD14" s="13">
        <v>1</v>
      </c>
      <c r="AE14" s="13" t="s">
        <v>67</v>
      </c>
      <c r="AF14" s="13">
        <v>1</v>
      </c>
      <c r="AG14" s="13" t="s">
        <v>68</v>
      </c>
      <c r="AH14" s="13">
        <v>0</v>
      </c>
      <c r="AI14" s="13" t="s">
        <v>286</v>
      </c>
      <c r="AJ14" s="13">
        <v>0</v>
      </c>
      <c r="AK14" s="13" t="s">
        <v>286</v>
      </c>
      <c r="AL14" s="13">
        <v>0</v>
      </c>
      <c r="AM14" s="13" t="s">
        <v>829</v>
      </c>
      <c r="AN14" s="13">
        <v>0</v>
      </c>
      <c r="AO14" s="13" t="s">
        <v>286</v>
      </c>
      <c r="AP14" s="13">
        <v>1</v>
      </c>
      <c r="AQ14" s="13" t="s">
        <v>73</v>
      </c>
      <c r="AR14" s="16" t="s">
        <v>830</v>
      </c>
      <c r="AS14" s="19">
        <f t="shared" si="3"/>
        <v>3</v>
      </c>
    </row>
    <row r="15" spans="1:45" x14ac:dyDescent="0.35">
      <c r="A15" t="s">
        <v>963</v>
      </c>
      <c r="B15" s="9">
        <v>1</v>
      </c>
      <c r="C15" s="9" t="s">
        <v>53</v>
      </c>
      <c r="D15" s="9">
        <v>1</v>
      </c>
      <c r="E15" s="9" t="s">
        <v>54</v>
      </c>
      <c r="F15" s="9">
        <v>1</v>
      </c>
      <c r="G15" s="9" t="s">
        <v>55</v>
      </c>
      <c r="H15" s="9">
        <v>1</v>
      </c>
      <c r="I15" s="9" t="s">
        <v>56</v>
      </c>
      <c r="J15" s="9">
        <v>1</v>
      </c>
      <c r="K15" s="9" t="s">
        <v>57</v>
      </c>
      <c r="L15" s="9">
        <v>1</v>
      </c>
      <c r="M15" s="9" t="s">
        <v>58</v>
      </c>
      <c r="N15" s="9">
        <v>1</v>
      </c>
      <c r="O15" s="9" t="s">
        <v>46</v>
      </c>
      <c r="P15" s="9">
        <v>1</v>
      </c>
      <c r="Q15" s="9" t="s">
        <v>59</v>
      </c>
      <c r="R15" s="9">
        <v>1</v>
      </c>
      <c r="S15" s="9" t="s">
        <v>60</v>
      </c>
      <c r="T15" s="9">
        <v>1</v>
      </c>
      <c r="U15" s="9" t="s">
        <v>61</v>
      </c>
      <c r="V15" s="16"/>
      <c r="W15" s="19">
        <f t="shared" si="2"/>
        <v>10</v>
      </c>
      <c r="X15" s="9">
        <v>1</v>
      </c>
      <c r="Y15" s="9" t="s">
        <v>64</v>
      </c>
      <c r="Z15" s="9">
        <v>1</v>
      </c>
      <c r="AA15" s="9" t="s">
        <v>65</v>
      </c>
      <c r="AB15" s="9">
        <v>1</v>
      </c>
      <c r="AC15" s="9" t="s">
        <v>66</v>
      </c>
      <c r="AD15" s="9">
        <v>1</v>
      </c>
      <c r="AE15" s="9" t="s">
        <v>67</v>
      </c>
      <c r="AF15" s="9">
        <v>1</v>
      </c>
      <c r="AG15" s="9" t="s">
        <v>68</v>
      </c>
      <c r="AH15" s="9">
        <v>1</v>
      </c>
      <c r="AI15" s="9" t="s">
        <v>69</v>
      </c>
      <c r="AJ15" s="9">
        <v>1</v>
      </c>
      <c r="AK15" s="9" t="s">
        <v>70</v>
      </c>
      <c r="AL15" s="9">
        <v>1</v>
      </c>
      <c r="AM15" s="9" t="s">
        <v>71</v>
      </c>
      <c r="AN15" s="9">
        <v>1</v>
      </c>
      <c r="AO15" s="9" t="s">
        <v>72</v>
      </c>
      <c r="AP15" s="9">
        <v>1</v>
      </c>
      <c r="AQ15" s="9" t="s">
        <v>73</v>
      </c>
      <c r="AS15" s="19">
        <f t="shared" si="3"/>
        <v>10</v>
      </c>
    </row>
    <row r="16" spans="1:45" x14ac:dyDescent="0.35">
      <c r="A16" t="s">
        <v>964</v>
      </c>
      <c r="B16" s="9">
        <v>1</v>
      </c>
      <c r="C16" s="9" t="s">
        <v>53</v>
      </c>
      <c r="D16" s="9">
        <v>1</v>
      </c>
      <c r="E16" s="9" t="s">
        <v>54</v>
      </c>
      <c r="F16" s="9">
        <v>1</v>
      </c>
      <c r="G16" s="9" t="s">
        <v>55</v>
      </c>
      <c r="H16" s="9">
        <v>1</v>
      </c>
      <c r="I16" s="9" t="s">
        <v>56</v>
      </c>
      <c r="J16" s="9">
        <v>1</v>
      </c>
      <c r="K16" s="9" t="s">
        <v>57</v>
      </c>
      <c r="L16" s="9">
        <v>1</v>
      </c>
      <c r="M16" s="9" t="s">
        <v>58</v>
      </c>
      <c r="N16" s="9">
        <v>1</v>
      </c>
      <c r="O16" s="9" t="s">
        <v>46</v>
      </c>
      <c r="P16" s="9">
        <v>1</v>
      </c>
      <c r="Q16" s="9" t="s">
        <v>59</v>
      </c>
      <c r="R16" s="9">
        <v>1</v>
      </c>
      <c r="S16" s="9" t="s">
        <v>60</v>
      </c>
      <c r="T16" s="9">
        <v>1</v>
      </c>
      <c r="U16" s="9" t="s">
        <v>61</v>
      </c>
      <c r="V16" s="16" t="s">
        <v>918</v>
      </c>
      <c r="W16" s="19">
        <f t="shared" si="2"/>
        <v>10</v>
      </c>
      <c r="X16" s="9">
        <v>1</v>
      </c>
      <c r="Y16" s="9" t="s">
        <v>64</v>
      </c>
      <c r="Z16" s="9">
        <v>1</v>
      </c>
      <c r="AA16" s="9" t="s">
        <v>65</v>
      </c>
      <c r="AB16" s="9">
        <v>1</v>
      </c>
      <c r="AC16" s="9" t="s">
        <v>66</v>
      </c>
      <c r="AD16" s="9">
        <v>1</v>
      </c>
      <c r="AE16" s="9" t="s">
        <v>67</v>
      </c>
      <c r="AF16" s="9">
        <v>1</v>
      </c>
      <c r="AG16" s="9" t="s">
        <v>68</v>
      </c>
      <c r="AH16" s="9">
        <v>1</v>
      </c>
      <c r="AI16" s="9" t="s">
        <v>69</v>
      </c>
      <c r="AJ16" s="9">
        <v>1</v>
      </c>
      <c r="AK16" s="9" t="s">
        <v>70</v>
      </c>
      <c r="AL16" s="9">
        <v>1</v>
      </c>
      <c r="AM16" s="9" t="s">
        <v>71</v>
      </c>
      <c r="AN16" s="9">
        <v>1</v>
      </c>
      <c r="AO16" s="9" t="s">
        <v>72</v>
      </c>
      <c r="AP16" s="9">
        <v>0</v>
      </c>
      <c r="AQ16" s="9" t="s">
        <v>333</v>
      </c>
      <c r="AR16" s="16" t="s">
        <v>334</v>
      </c>
      <c r="AS16" s="19">
        <f t="shared" si="3"/>
        <v>9</v>
      </c>
    </row>
    <row r="17" spans="19:45" x14ac:dyDescent="0.35">
      <c r="V17" s="16"/>
      <c r="W17" s="19"/>
      <c r="AS17" s="19">
        <f t="shared" si="3"/>
        <v>0</v>
      </c>
    </row>
    <row r="18" spans="19:45" x14ac:dyDescent="0.35">
      <c r="AS18" s="19"/>
    </row>
    <row r="19" spans="19:45" x14ac:dyDescent="0.35">
      <c r="S19" s="9"/>
      <c r="V19" s="18"/>
      <c r="W19" s="18"/>
      <c r="AS19" s="19"/>
    </row>
    <row r="20" spans="19:45" x14ac:dyDescent="0.35">
      <c r="S20" s="9"/>
      <c r="AQ20" s="14"/>
    </row>
    <row r="21" spans="19:45" x14ac:dyDescent="0.35">
      <c r="V21" s="18"/>
      <c r="AE21" s="14"/>
      <c r="AF21" s="14"/>
      <c r="AQ21" s="14"/>
    </row>
  </sheetData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"/>
  <sheetViews>
    <sheetView workbookViewId="0">
      <selection activeCell="B1" sqref="B1:B1048576"/>
    </sheetView>
  </sheetViews>
  <sheetFormatPr defaultRowHeight="14.5" x14ac:dyDescent="0.35"/>
  <cols>
    <col min="1" max="1" width="12" customWidth="1"/>
    <col min="2" max="2" width="11.1796875" customWidth="1"/>
    <col min="3" max="3" width="13.7265625" customWidth="1"/>
    <col min="4" max="4" width="11.26953125" customWidth="1"/>
    <col min="5" max="5" width="13" customWidth="1"/>
    <col min="6" max="6" width="11.7265625" customWidth="1"/>
    <col min="7" max="7" width="12.54296875" customWidth="1"/>
  </cols>
  <sheetData>
    <row r="1" spans="1:7" x14ac:dyDescent="0.35">
      <c r="A1" s="1" t="s">
        <v>0</v>
      </c>
      <c r="B1" s="1" t="s">
        <v>76</v>
      </c>
      <c r="C1" s="1" t="s">
        <v>77</v>
      </c>
      <c r="D1" s="1" t="s">
        <v>78</v>
      </c>
      <c r="E1" s="1" t="s">
        <v>79</v>
      </c>
      <c r="F1" s="4" t="s">
        <v>96</v>
      </c>
      <c r="G1" s="4" t="s">
        <v>97</v>
      </c>
    </row>
    <row r="2" spans="1:7" s="11" customFormat="1" x14ac:dyDescent="0.35">
      <c r="A2" t="s">
        <v>950</v>
      </c>
      <c r="B2" s="8">
        <v>39</v>
      </c>
      <c r="C2" s="8">
        <v>0</v>
      </c>
      <c r="D2" s="8">
        <v>41</v>
      </c>
      <c r="E2" s="8">
        <v>0</v>
      </c>
      <c r="F2" s="10">
        <f>AVERAGE(B2,D2)</f>
        <v>40</v>
      </c>
      <c r="G2" s="10">
        <f>AVERAGE(C2,E2)</f>
        <v>0</v>
      </c>
    </row>
    <row r="3" spans="1:7" x14ac:dyDescent="0.35">
      <c r="A3" t="s">
        <v>951</v>
      </c>
      <c r="B3">
        <v>56</v>
      </c>
      <c r="C3">
        <v>0</v>
      </c>
      <c r="D3">
        <v>57</v>
      </c>
      <c r="E3">
        <v>0</v>
      </c>
      <c r="F3" s="10">
        <f t="shared" ref="F3:F16" si="0">AVERAGE(B3,D3)</f>
        <v>56.5</v>
      </c>
      <c r="G3" s="10">
        <f t="shared" ref="G3:G16" si="1">AVERAGE(C3,E3)</f>
        <v>0</v>
      </c>
    </row>
    <row r="4" spans="1:7" x14ac:dyDescent="0.35">
      <c r="A4" t="s">
        <v>952</v>
      </c>
      <c r="B4">
        <v>39</v>
      </c>
      <c r="C4">
        <v>0</v>
      </c>
      <c r="D4">
        <v>43</v>
      </c>
      <c r="E4">
        <v>0</v>
      </c>
      <c r="F4" s="10">
        <f t="shared" si="0"/>
        <v>41</v>
      </c>
      <c r="G4" s="10">
        <f t="shared" si="1"/>
        <v>0</v>
      </c>
    </row>
    <row r="5" spans="1:7" x14ac:dyDescent="0.35">
      <c r="A5" t="s">
        <v>953</v>
      </c>
      <c r="B5">
        <v>42.43</v>
      </c>
      <c r="C5">
        <v>0</v>
      </c>
      <c r="D5">
        <v>38.32</v>
      </c>
      <c r="E5">
        <v>0</v>
      </c>
      <c r="F5" s="10">
        <f t="shared" si="0"/>
        <v>40.375</v>
      </c>
      <c r="G5" s="10">
        <f t="shared" si="1"/>
        <v>0</v>
      </c>
    </row>
    <row r="6" spans="1:7" x14ac:dyDescent="0.35">
      <c r="A6" t="s">
        <v>954</v>
      </c>
      <c r="B6">
        <v>35</v>
      </c>
      <c r="C6">
        <v>0</v>
      </c>
      <c r="D6">
        <v>31</v>
      </c>
      <c r="E6">
        <v>0</v>
      </c>
      <c r="F6" s="10">
        <f t="shared" si="0"/>
        <v>33</v>
      </c>
      <c r="G6" s="10">
        <f t="shared" si="1"/>
        <v>0</v>
      </c>
    </row>
    <row r="7" spans="1:7" x14ac:dyDescent="0.35">
      <c r="A7" t="s">
        <v>955</v>
      </c>
      <c r="B7">
        <v>31</v>
      </c>
      <c r="C7">
        <v>0</v>
      </c>
      <c r="D7">
        <v>32</v>
      </c>
      <c r="E7">
        <v>0</v>
      </c>
      <c r="F7" s="10">
        <f t="shared" si="0"/>
        <v>31.5</v>
      </c>
      <c r="G7" s="10">
        <f t="shared" si="1"/>
        <v>0</v>
      </c>
    </row>
    <row r="8" spans="1:7" x14ac:dyDescent="0.35">
      <c r="A8" t="s">
        <v>956</v>
      </c>
      <c r="B8" s="8">
        <v>48.4</v>
      </c>
      <c r="C8" s="8">
        <v>0</v>
      </c>
      <c r="D8" s="8">
        <v>47.02</v>
      </c>
      <c r="E8" s="8">
        <v>0</v>
      </c>
      <c r="F8" s="10">
        <f t="shared" si="0"/>
        <v>47.71</v>
      </c>
      <c r="G8" s="10">
        <f t="shared" si="1"/>
        <v>0</v>
      </c>
    </row>
    <row r="9" spans="1:7" x14ac:dyDescent="0.35">
      <c r="A9" t="s">
        <v>957</v>
      </c>
      <c r="B9">
        <v>37</v>
      </c>
      <c r="C9">
        <v>0</v>
      </c>
      <c r="D9">
        <v>35</v>
      </c>
      <c r="E9">
        <v>0</v>
      </c>
      <c r="F9" s="10">
        <f t="shared" si="0"/>
        <v>36</v>
      </c>
      <c r="G9" s="10">
        <f t="shared" si="1"/>
        <v>0</v>
      </c>
    </row>
    <row r="10" spans="1:7" x14ac:dyDescent="0.35">
      <c r="A10" t="s">
        <v>958</v>
      </c>
      <c r="B10">
        <v>42</v>
      </c>
      <c r="C10">
        <v>0</v>
      </c>
      <c r="D10">
        <v>42</v>
      </c>
      <c r="E10">
        <v>1</v>
      </c>
      <c r="F10" s="10">
        <f t="shared" si="0"/>
        <v>42</v>
      </c>
      <c r="G10" s="10">
        <f t="shared" si="1"/>
        <v>0.5</v>
      </c>
    </row>
    <row r="11" spans="1:7" x14ac:dyDescent="0.35">
      <c r="A11" t="s">
        <v>959</v>
      </c>
      <c r="B11">
        <v>38</v>
      </c>
      <c r="C11">
        <v>1</v>
      </c>
      <c r="D11">
        <v>37</v>
      </c>
      <c r="E11">
        <v>0</v>
      </c>
      <c r="F11" s="10">
        <f t="shared" si="0"/>
        <v>37.5</v>
      </c>
      <c r="G11" s="10">
        <f t="shared" si="1"/>
        <v>0.5</v>
      </c>
    </row>
    <row r="12" spans="1:7" x14ac:dyDescent="0.35">
      <c r="A12" t="s">
        <v>960</v>
      </c>
      <c r="B12">
        <v>29</v>
      </c>
      <c r="C12">
        <v>0</v>
      </c>
      <c r="D12">
        <v>35</v>
      </c>
      <c r="E12">
        <v>0</v>
      </c>
      <c r="F12" s="10">
        <f t="shared" si="0"/>
        <v>32</v>
      </c>
      <c r="G12" s="10">
        <f t="shared" si="1"/>
        <v>0</v>
      </c>
    </row>
    <row r="13" spans="1:7" x14ac:dyDescent="0.35">
      <c r="A13" t="s">
        <v>961</v>
      </c>
      <c r="B13">
        <v>44.16</v>
      </c>
      <c r="C13">
        <v>1</v>
      </c>
      <c r="D13">
        <v>59.33</v>
      </c>
      <c r="E13">
        <v>1</v>
      </c>
      <c r="F13" s="10">
        <f t="shared" si="0"/>
        <v>51.744999999999997</v>
      </c>
      <c r="G13" s="10">
        <f t="shared" si="1"/>
        <v>1</v>
      </c>
    </row>
    <row r="14" spans="1:7" x14ac:dyDescent="0.35">
      <c r="A14" t="s">
        <v>962</v>
      </c>
      <c r="B14">
        <v>41</v>
      </c>
      <c r="C14">
        <v>0</v>
      </c>
      <c r="D14">
        <v>44</v>
      </c>
      <c r="E14">
        <v>0</v>
      </c>
      <c r="F14" s="10">
        <f t="shared" si="0"/>
        <v>42.5</v>
      </c>
      <c r="G14" s="10">
        <f t="shared" si="1"/>
        <v>0</v>
      </c>
    </row>
    <row r="15" spans="1:7" x14ac:dyDescent="0.35">
      <c r="A15" t="s">
        <v>963</v>
      </c>
      <c r="B15">
        <v>26</v>
      </c>
      <c r="C15">
        <v>0</v>
      </c>
      <c r="D15">
        <v>32</v>
      </c>
      <c r="E15">
        <v>0</v>
      </c>
      <c r="F15" s="10">
        <f t="shared" si="0"/>
        <v>29</v>
      </c>
      <c r="G15" s="10">
        <f t="shared" si="1"/>
        <v>0</v>
      </c>
    </row>
    <row r="16" spans="1:7" x14ac:dyDescent="0.35">
      <c r="A16" t="s">
        <v>964</v>
      </c>
      <c r="B16">
        <v>28</v>
      </c>
      <c r="C16">
        <v>0</v>
      </c>
      <c r="D16">
        <v>29</v>
      </c>
      <c r="E16">
        <v>0</v>
      </c>
      <c r="F16" s="10">
        <f t="shared" si="0"/>
        <v>28.5</v>
      </c>
      <c r="G16" s="10">
        <f t="shared" si="1"/>
        <v>0</v>
      </c>
    </row>
  </sheetData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V16"/>
  <sheetViews>
    <sheetView workbookViewId="0">
      <selection sqref="A1:A1048576"/>
    </sheetView>
  </sheetViews>
  <sheetFormatPr defaultRowHeight="14.5" x14ac:dyDescent="0.35"/>
  <cols>
    <col min="1" max="1" width="12" customWidth="1"/>
    <col min="2" max="3" width="24.81640625" customWidth="1"/>
  </cols>
  <sheetData>
    <row r="1" spans="1:204" s="1" customFormat="1" x14ac:dyDescent="0.35">
      <c r="A1" s="1" t="s">
        <v>0</v>
      </c>
      <c r="B1" s="1" t="s">
        <v>281</v>
      </c>
      <c r="C1" s="1" t="s">
        <v>93</v>
      </c>
      <c r="D1" s="1" t="s">
        <v>335</v>
      </c>
      <c r="E1" s="1" t="s">
        <v>336</v>
      </c>
      <c r="F1" s="1" t="s">
        <v>455</v>
      </c>
      <c r="G1" s="1" t="s">
        <v>456</v>
      </c>
      <c r="H1" s="1" t="s">
        <v>457</v>
      </c>
      <c r="I1" s="1" t="s">
        <v>458</v>
      </c>
      <c r="J1" s="1" t="s">
        <v>459</v>
      </c>
      <c r="K1" s="1" t="s">
        <v>460</v>
      </c>
      <c r="L1" s="1" t="s">
        <v>461</v>
      </c>
      <c r="M1" s="1" t="s">
        <v>462</v>
      </c>
      <c r="N1" s="1" t="s">
        <v>463</v>
      </c>
      <c r="O1" s="1" t="s">
        <v>464</v>
      </c>
      <c r="P1" s="1" t="s">
        <v>465</v>
      </c>
      <c r="Q1" s="1" t="s">
        <v>466</v>
      </c>
      <c r="R1" s="1" t="s">
        <v>467</v>
      </c>
      <c r="S1" s="1" t="s">
        <v>468</v>
      </c>
      <c r="T1" s="1" t="s">
        <v>469</v>
      </c>
      <c r="U1" s="1" t="s">
        <v>470</v>
      </c>
      <c r="V1" s="1" t="s">
        <v>471</v>
      </c>
      <c r="W1" s="1" t="s">
        <v>472</v>
      </c>
      <c r="X1" s="1" t="s">
        <v>473</v>
      </c>
      <c r="Y1" s="1" t="s">
        <v>474</v>
      </c>
      <c r="Z1" s="1" t="s">
        <v>475</v>
      </c>
      <c r="AA1" s="1" t="s">
        <v>476</v>
      </c>
      <c r="AB1" s="1" t="s">
        <v>477</v>
      </c>
      <c r="AC1" s="1" t="s">
        <v>478</v>
      </c>
      <c r="AD1" s="1" t="s">
        <v>479</v>
      </c>
      <c r="AE1" s="1" t="s">
        <v>480</v>
      </c>
      <c r="AF1" s="1" t="s">
        <v>481</v>
      </c>
      <c r="AG1" s="1" t="s">
        <v>482</v>
      </c>
      <c r="AH1" s="1" t="s">
        <v>483</v>
      </c>
      <c r="AI1" s="1" t="s">
        <v>484</v>
      </c>
      <c r="AJ1" s="1" t="s">
        <v>485</v>
      </c>
      <c r="AK1" s="1" t="s">
        <v>486</v>
      </c>
      <c r="AL1" s="1" t="s">
        <v>487</v>
      </c>
      <c r="AM1" s="1" t="s">
        <v>488</v>
      </c>
      <c r="AN1" s="1" t="s">
        <v>489</v>
      </c>
      <c r="AO1" s="1" t="s">
        <v>490</v>
      </c>
      <c r="AP1" s="1" t="s">
        <v>491</v>
      </c>
      <c r="AQ1" s="1" t="s">
        <v>492</v>
      </c>
      <c r="AR1" s="1" t="s">
        <v>493</v>
      </c>
      <c r="AS1" s="1" t="s">
        <v>494</v>
      </c>
      <c r="AT1" s="1" t="s">
        <v>495</v>
      </c>
      <c r="AU1" s="1" t="s">
        <v>496</v>
      </c>
      <c r="AV1" s="1" t="s">
        <v>497</v>
      </c>
      <c r="AW1" s="1" t="s">
        <v>498</v>
      </c>
      <c r="AX1" s="1" t="s">
        <v>499</v>
      </c>
      <c r="AY1" s="1" t="s">
        <v>500</v>
      </c>
      <c r="AZ1" s="1" t="s">
        <v>501</v>
      </c>
      <c r="BA1" s="1" t="s">
        <v>502</v>
      </c>
      <c r="BB1" s="1" t="s">
        <v>503</v>
      </c>
      <c r="BC1" s="1" t="s">
        <v>504</v>
      </c>
      <c r="BD1" s="1" t="s">
        <v>505</v>
      </c>
      <c r="BE1" s="1" t="s">
        <v>506</v>
      </c>
      <c r="BF1" s="1" t="s">
        <v>507</v>
      </c>
      <c r="BG1" s="1" t="s">
        <v>508</v>
      </c>
      <c r="BH1" s="1" t="s">
        <v>509</v>
      </c>
      <c r="BI1" s="1" t="s">
        <v>510</v>
      </c>
      <c r="BJ1" s="1" t="s">
        <v>511</v>
      </c>
      <c r="BK1" s="1" t="s">
        <v>512</v>
      </c>
      <c r="BL1" s="1" t="s">
        <v>513</v>
      </c>
      <c r="BM1" s="1" t="s">
        <v>514</v>
      </c>
      <c r="BN1" s="1" t="s">
        <v>515</v>
      </c>
      <c r="BO1" s="1" t="s">
        <v>516</v>
      </c>
      <c r="BP1" s="1" t="s">
        <v>517</v>
      </c>
      <c r="BQ1" s="1" t="s">
        <v>518</v>
      </c>
      <c r="BR1" s="1" t="s">
        <v>519</v>
      </c>
      <c r="BS1" s="1" t="s">
        <v>520</v>
      </c>
      <c r="BT1" s="1" t="s">
        <v>521</v>
      </c>
      <c r="BU1" s="1" t="s">
        <v>522</v>
      </c>
      <c r="BV1" s="1" t="s">
        <v>523</v>
      </c>
      <c r="BW1" s="1" t="s">
        <v>524</v>
      </c>
      <c r="BX1" s="1" t="s">
        <v>525</v>
      </c>
      <c r="BY1" s="1" t="s">
        <v>526</v>
      </c>
      <c r="BZ1" s="1" t="s">
        <v>527</v>
      </c>
      <c r="CA1" s="1" t="s">
        <v>528</v>
      </c>
      <c r="CB1" s="1" t="s">
        <v>529</v>
      </c>
      <c r="CC1" s="1" t="s">
        <v>530</v>
      </c>
      <c r="CD1" s="1" t="s">
        <v>531</v>
      </c>
      <c r="CE1" s="1" t="s">
        <v>532</v>
      </c>
      <c r="CF1" s="1" t="s">
        <v>533</v>
      </c>
      <c r="CG1" s="1" t="s">
        <v>534</v>
      </c>
      <c r="CH1" s="1" t="s">
        <v>535</v>
      </c>
      <c r="CI1" s="1" t="s">
        <v>536</v>
      </c>
      <c r="CJ1" s="1" t="s">
        <v>537</v>
      </c>
      <c r="CK1" s="1" t="s">
        <v>538</v>
      </c>
      <c r="CL1" s="1" t="s">
        <v>539</v>
      </c>
      <c r="CM1" s="1" t="s">
        <v>540</v>
      </c>
      <c r="CN1" s="1" t="s">
        <v>541</v>
      </c>
      <c r="CO1" s="1" t="s">
        <v>542</v>
      </c>
      <c r="CP1" s="1" t="s">
        <v>543</v>
      </c>
      <c r="CQ1" s="1" t="s">
        <v>544</v>
      </c>
      <c r="CR1" s="1" t="s">
        <v>545</v>
      </c>
      <c r="CS1" s="1" t="s">
        <v>546</v>
      </c>
      <c r="CT1" s="1" t="s">
        <v>547</v>
      </c>
      <c r="CU1" s="1" t="s">
        <v>548</v>
      </c>
      <c r="CV1" s="1" t="s">
        <v>549</v>
      </c>
      <c r="CW1" s="1" t="s">
        <v>550</v>
      </c>
      <c r="CX1" s="1" t="s">
        <v>551</v>
      </c>
      <c r="CY1" s="1" t="s">
        <v>552</v>
      </c>
      <c r="CZ1" s="1" t="s">
        <v>595</v>
      </c>
      <c r="DA1" s="1" t="s">
        <v>596</v>
      </c>
      <c r="DB1" s="1" t="s">
        <v>597</v>
      </c>
      <c r="DC1" s="1" t="s">
        <v>598</v>
      </c>
      <c r="DD1" s="1" t="s">
        <v>599</v>
      </c>
      <c r="DE1" s="1" t="s">
        <v>600</v>
      </c>
      <c r="DF1" s="1" t="s">
        <v>601</v>
      </c>
      <c r="DG1" s="1" t="s">
        <v>602</v>
      </c>
      <c r="DH1" s="1" t="s">
        <v>603</v>
      </c>
      <c r="DI1" s="1" t="s">
        <v>604</v>
      </c>
      <c r="DJ1" s="1" t="s">
        <v>605</v>
      </c>
      <c r="DK1" s="1" t="s">
        <v>606</v>
      </c>
      <c r="DL1" s="1" t="s">
        <v>607</v>
      </c>
      <c r="DM1" s="1" t="s">
        <v>608</v>
      </c>
      <c r="DN1" s="1" t="s">
        <v>609</v>
      </c>
      <c r="DO1" s="1" t="s">
        <v>610</v>
      </c>
      <c r="DP1" s="1" t="s">
        <v>611</v>
      </c>
      <c r="DQ1" s="1" t="s">
        <v>612</v>
      </c>
      <c r="DR1" s="1" t="s">
        <v>613</v>
      </c>
      <c r="DS1" s="1" t="s">
        <v>614</v>
      </c>
      <c r="DT1" s="1" t="s">
        <v>139</v>
      </c>
      <c r="DU1" s="1" t="s">
        <v>80</v>
      </c>
      <c r="DV1" s="1" t="s">
        <v>140</v>
      </c>
      <c r="DW1" s="1" t="s">
        <v>80</v>
      </c>
      <c r="DX1" s="1" t="s">
        <v>141</v>
      </c>
      <c r="DY1" s="1" t="s">
        <v>80</v>
      </c>
      <c r="DZ1" s="1" t="s">
        <v>142</v>
      </c>
      <c r="EA1" s="1" t="s">
        <v>80</v>
      </c>
      <c r="EB1" s="1" t="s">
        <v>143</v>
      </c>
      <c r="EC1" s="1" t="s">
        <v>80</v>
      </c>
      <c r="ED1" s="1" t="s">
        <v>144</v>
      </c>
      <c r="EE1" s="1" t="s">
        <v>80</v>
      </c>
      <c r="EF1" s="1" t="s">
        <v>145</v>
      </c>
      <c r="EG1" s="1" t="s">
        <v>80</v>
      </c>
      <c r="EH1" s="1" t="s">
        <v>146</v>
      </c>
      <c r="EI1" s="1" t="s">
        <v>80</v>
      </c>
      <c r="EJ1" s="1" t="s">
        <v>147</v>
      </c>
      <c r="EK1" s="1" t="s">
        <v>80</v>
      </c>
      <c r="EL1" s="1" t="s">
        <v>148</v>
      </c>
      <c r="EM1" s="1" t="s">
        <v>80</v>
      </c>
      <c r="EN1" s="1" t="s">
        <v>149</v>
      </c>
      <c r="EO1" s="1" t="s">
        <v>80</v>
      </c>
      <c r="EP1" s="1" t="s">
        <v>150</v>
      </c>
      <c r="EQ1" s="1" t="s">
        <v>80</v>
      </c>
      <c r="ER1" s="1" t="s">
        <v>151</v>
      </c>
      <c r="ES1" s="1" t="s">
        <v>80</v>
      </c>
      <c r="ET1" s="1" t="s">
        <v>152</v>
      </c>
      <c r="EU1" s="1" t="s">
        <v>80</v>
      </c>
      <c r="EV1" s="1" t="s">
        <v>153</v>
      </c>
      <c r="EW1" s="1" t="s">
        <v>80</v>
      </c>
      <c r="EX1" s="1" t="s">
        <v>154</v>
      </c>
      <c r="EY1" s="1" t="s">
        <v>80</v>
      </c>
      <c r="EZ1" s="1" t="s">
        <v>155</v>
      </c>
      <c r="FA1" s="1" t="s">
        <v>80</v>
      </c>
      <c r="FB1" s="1" t="s">
        <v>156</v>
      </c>
      <c r="FC1" s="1" t="s">
        <v>80</v>
      </c>
      <c r="FD1" s="1" t="s">
        <v>157</v>
      </c>
      <c r="FE1" s="1" t="s">
        <v>80</v>
      </c>
      <c r="FF1" s="1" t="s">
        <v>158</v>
      </c>
      <c r="FG1" s="1" t="s">
        <v>80</v>
      </c>
      <c r="FH1" s="1" t="s">
        <v>159</v>
      </c>
      <c r="FI1" s="1" t="s">
        <v>80</v>
      </c>
      <c r="FJ1" s="1" t="s">
        <v>160</v>
      </c>
      <c r="FK1" s="1" t="s">
        <v>80</v>
      </c>
      <c r="FL1" s="1" t="s">
        <v>161</v>
      </c>
      <c r="FM1" s="1" t="s">
        <v>80</v>
      </c>
      <c r="FN1" s="1" t="s">
        <v>162</v>
      </c>
      <c r="FO1" s="1" t="s">
        <v>80</v>
      </c>
      <c r="FP1" s="1" t="s">
        <v>163</v>
      </c>
      <c r="FQ1" s="1" t="s">
        <v>80</v>
      </c>
      <c r="FR1" s="1" t="s">
        <v>164</v>
      </c>
      <c r="FS1" s="1" t="s">
        <v>80</v>
      </c>
      <c r="FT1" s="1" t="s">
        <v>165</v>
      </c>
      <c r="FU1" s="1" t="s">
        <v>80</v>
      </c>
      <c r="FV1" s="1" t="s">
        <v>166</v>
      </c>
      <c r="FW1" s="1" t="s">
        <v>80</v>
      </c>
      <c r="FX1" s="1" t="s">
        <v>167</v>
      </c>
      <c r="FY1" s="1" t="s">
        <v>80</v>
      </c>
      <c r="FZ1" s="1" t="s">
        <v>168</v>
      </c>
      <c r="GA1" s="1" t="s">
        <v>80</v>
      </c>
      <c r="GB1" s="1" t="s">
        <v>169</v>
      </c>
      <c r="GC1" s="1" t="s">
        <v>80</v>
      </c>
      <c r="GD1" s="1" t="s">
        <v>170</v>
      </c>
      <c r="GE1" s="1" t="s">
        <v>80</v>
      </c>
      <c r="GF1" s="1" t="s">
        <v>171</v>
      </c>
      <c r="GG1" s="1" t="s">
        <v>80</v>
      </c>
      <c r="GH1" s="1" t="s">
        <v>172</v>
      </c>
      <c r="GI1" s="1" t="s">
        <v>80</v>
      </c>
      <c r="GJ1" s="1" t="s">
        <v>173</v>
      </c>
      <c r="GK1" s="1" t="s">
        <v>80</v>
      </c>
      <c r="GL1" s="1" t="s">
        <v>174</v>
      </c>
      <c r="GM1" s="1" t="s">
        <v>80</v>
      </c>
      <c r="GN1" s="1" t="s">
        <v>175</v>
      </c>
      <c r="GO1" s="1" t="s">
        <v>80</v>
      </c>
      <c r="GP1" s="1" t="s">
        <v>176</v>
      </c>
      <c r="GQ1" s="1" t="s">
        <v>80</v>
      </c>
      <c r="GR1" s="1" t="s">
        <v>177</v>
      </c>
      <c r="GS1" s="1" t="s">
        <v>80</v>
      </c>
      <c r="GT1" s="1" t="s">
        <v>178</v>
      </c>
      <c r="GU1" s="1" t="s">
        <v>80</v>
      </c>
      <c r="GV1" s="4" t="s">
        <v>138</v>
      </c>
    </row>
    <row r="2" spans="1:204" s="8" customFormat="1" x14ac:dyDescent="0.35">
      <c r="A2" t="s">
        <v>950</v>
      </c>
      <c r="B2" s="8">
        <f>COUNT(D2:DU2)</f>
        <v>29</v>
      </c>
      <c r="C2" s="10">
        <f>SUM(D2,F2,H2,J2,L2,N2,P2,R2,T2,V2,X2,Z2,AB2,AD2,AF2,AH2,AJ2,AL2,AN2,AP2,AR2,AT2,AV2,AX2,AZ2,BB2,BD2,BF2,BH2,BJ2,BL2,BN2,BP2,BR2,BT2,BV2,BX2,BZ2,CB2,CD2,CF2,CH2,CJ2,CL2,CN2,CP2,CR2)</f>
        <v>28</v>
      </c>
      <c r="D2" s="8">
        <v>1</v>
      </c>
      <c r="F2" s="8">
        <v>1</v>
      </c>
      <c r="H2" s="8">
        <v>1</v>
      </c>
      <c r="J2" s="8">
        <v>1</v>
      </c>
      <c r="L2" s="8">
        <v>1</v>
      </c>
      <c r="N2" s="8">
        <v>1</v>
      </c>
      <c r="P2" s="8">
        <v>1</v>
      </c>
      <c r="R2" s="8">
        <v>0</v>
      </c>
      <c r="S2" s="8" t="s">
        <v>686</v>
      </c>
      <c r="T2" s="8">
        <v>1</v>
      </c>
      <c r="V2" s="8">
        <v>1</v>
      </c>
      <c r="X2" s="8">
        <v>1</v>
      </c>
      <c r="Z2" s="8">
        <v>1</v>
      </c>
      <c r="AB2" s="8">
        <v>1</v>
      </c>
      <c r="AD2" s="8">
        <v>1</v>
      </c>
      <c r="AF2" s="8">
        <v>1</v>
      </c>
      <c r="AH2" s="8">
        <v>1</v>
      </c>
      <c r="AJ2" s="8">
        <v>1</v>
      </c>
      <c r="AL2" s="8">
        <v>1</v>
      </c>
      <c r="AN2" s="8">
        <v>1</v>
      </c>
      <c r="AP2" s="8">
        <v>1</v>
      </c>
      <c r="AR2" s="8">
        <v>1</v>
      </c>
      <c r="AT2" s="8">
        <v>1</v>
      </c>
      <c r="AV2" s="8">
        <v>1</v>
      </c>
      <c r="AX2" s="8">
        <v>1</v>
      </c>
      <c r="AZ2" s="8">
        <v>1</v>
      </c>
      <c r="BB2" s="8">
        <v>1</v>
      </c>
      <c r="BD2" s="8">
        <v>1</v>
      </c>
      <c r="BF2" s="8">
        <v>1</v>
      </c>
      <c r="BH2" s="8">
        <v>1</v>
      </c>
    </row>
    <row r="3" spans="1:204" x14ac:dyDescent="0.35">
      <c r="A3" t="s">
        <v>951</v>
      </c>
      <c r="B3" s="8">
        <f t="shared" ref="B3:B16" si="0">COUNT(D3:DU3)</f>
        <v>42</v>
      </c>
      <c r="C3" s="10">
        <f t="shared" ref="C3:C16" si="1">SUM(D3,F3,H3,J3,L3,N3,P3,R3,T3,V3,X3,Z3,AB3,AD3,AF3,AH3,AJ3,AL3,AN3,AP3,AR3,AT3,AV3,AX3,AZ3,BB3,BD3,BF3,BH3,BJ3,BL3,BN3,BP3,BR3,BT3,BV3,BX3,BZ3,CB3,CD3,CF3,CH3,CJ3,CL3,CN3,CP3,CR3)</f>
        <v>40</v>
      </c>
      <c r="D3">
        <v>1</v>
      </c>
      <c r="F3">
        <v>1</v>
      </c>
      <c r="H3">
        <v>1</v>
      </c>
      <c r="J3">
        <v>1</v>
      </c>
      <c r="L3">
        <v>1</v>
      </c>
      <c r="N3">
        <v>1</v>
      </c>
      <c r="P3">
        <v>1</v>
      </c>
      <c r="R3">
        <v>1</v>
      </c>
      <c r="T3">
        <v>1</v>
      </c>
      <c r="V3">
        <v>1</v>
      </c>
      <c r="X3">
        <v>1</v>
      </c>
      <c r="Z3">
        <v>1</v>
      </c>
      <c r="AB3">
        <v>1</v>
      </c>
      <c r="AD3">
        <v>1</v>
      </c>
      <c r="AF3">
        <v>1</v>
      </c>
      <c r="AH3">
        <v>1</v>
      </c>
      <c r="AJ3">
        <v>1</v>
      </c>
      <c r="AL3">
        <v>1</v>
      </c>
      <c r="AN3">
        <v>1</v>
      </c>
      <c r="AP3">
        <v>1</v>
      </c>
      <c r="AR3">
        <v>1</v>
      </c>
      <c r="AT3">
        <v>0</v>
      </c>
      <c r="AU3" t="s">
        <v>701</v>
      </c>
      <c r="AV3">
        <v>1</v>
      </c>
      <c r="AX3">
        <v>1</v>
      </c>
      <c r="AZ3">
        <v>1</v>
      </c>
      <c r="BB3">
        <v>0</v>
      </c>
      <c r="BC3" t="s">
        <v>702</v>
      </c>
      <c r="BD3">
        <v>1</v>
      </c>
      <c r="BF3">
        <v>1</v>
      </c>
      <c r="BH3">
        <v>1</v>
      </c>
      <c r="BJ3">
        <v>1</v>
      </c>
      <c r="BL3">
        <v>1</v>
      </c>
      <c r="BN3">
        <v>1</v>
      </c>
      <c r="BP3">
        <v>1</v>
      </c>
      <c r="BR3">
        <v>1</v>
      </c>
      <c r="BT3">
        <v>1</v>
      </c>
      <c r="BV3">
        <v>1</v>
      </c>
      <c r="BX3">
        <v>1</v>
      </c>
      <c r="BZ3">
        <v>1</v>
      </c>
      <c r="CB3">
        <v>1</v>
      </c>
      <c r="CD3">
        <v>1</v>
      </c>
      <c r="CF3">
        <v>1</v>
      </c>
      <c r="CH3">
        <v>1</v>
      </c>
    </row>
    <row r="4" spans="1:204" x14ac:dyDescent="0.35">
      <c r="A4" t="s">
        <v>952</v>
      </c>
      <c r="B4" s="8">
        <f t="shared" si="0"/>
        <v>58</v>
      </c>
      <c r="C4" s="10">
        <f t="shared" si="1"/>
        <v>44</v>
      </c>
      <c r="D4">
        <v>1</v>
      </c>
      <c r="F4">
        <v>1</v>
      </c>
      <c r="H4">
        <v>1</v>
      </c>
      <c r="J4">
        <v>1</v>
      </c>
      <c r="L4">
        <v>1</v>
      </c>
      <c r="N4">
        <v>1</v>
      </c>
      <c r="P4">
        <v>1</v>
      </c>
      <c r="R4">
        <v>1</v>
      </c>
      <c r="T4">
        <v>1</v>
      </c>
      <c r="V4">
        <v>1</v>
      </c>
      <c r="X4">
        <v>1</v>
      </c>
      <c r="Z4">
        <v>1</v>
      </c>
      <c r="AB4">
        <v>1</v>
      </c>
      <c r="AD4">
        <v>1</v>
      </c>
      <c r="AF4">
        <v>1</v>
      </c>
      <c r="AH4">
        <v>1</v>
      </c>
      <c r="AJ4">
        <v>1</v>
      </c>
      <c r="AL4">
        <v>1</v>
      </c>
      <c r="AN4">
        <v>1</v>
      </c>
      <c r="AP4">
        <v>1</v>
      </c>
      <c r="AR4">
        <v>1</v>
      </c>
      <c r="AT4">
        <v>1</v>
      </c>
      <c r="AV4">
        <v>1</v>
      </c>
      <c r="AX4">
        <v>1</v>
      </c>
      <c r="AZ4">
        <v>0</v>
      </c>
      <c r="BA4" t="s">
        <v>592</v>
      </c>
      <c r="BB4">
        <v>1</v>
      </c>
      <c r="BD4">
        <v>1</v>
      </c>
      <c r="BF4">
        <v>1</v>
      </c>
      <c r="BH4">
        <v>1</v>
      </c>
      <c r="BJ4">
        <v>0</v>
      </c>
      <c r="BK4" t="s">
        <v>593</v>
      </c>
      <c r="BL4">
        <v>1</v>
      </c>
      <c r="BN4">
        <v>1</v>
      </c>
      <c r="BP4">
        <v>0</v>
      </c>
      <c r="BQ4" t="s">
        <v>594</v>
      </c>
      <c r="BR4">
        <v>1</v>
      </c>
      <c r="BT4">
        <v>1</v>
      </c>
      <c r="BV4">
        <v>1</v>
      </c>
      <c r="BX4">
        <v>1</v>
      </c>
      <c r="BZ4">
        <v>1</v>
      </c>
      <c r="CB4">
        <v>1</v>
      </c>
      <c r="CD4">
        <v>1</v>
      </c>
      <c r="CF4">
        <v>1</v>
      </c>
      <c r="CH4">
        <v>1</v>
      </c>
      <c r="CJ4">
        <v>1</v>
      </c>
      <c r="CL4">
        <v>1</v>
      </c>
      <c r="CN4">
        <v>1</v>
      </c>
      <c r="CP4">
        <v>1</v>
      </c>
      <c r="CR4">
        <v>1</v>
      </c>
      <c r="CT4">
        <v>1</v>
      </c>
      <c r="CV4">
        <v>1</v>
      </c>
      <c r="CX4">
        <v>1</v>
      </c>
      <c r="CZ4">
        <v>1</v>
      </c>
      <c r="DB4">
        <v>1</v>
      </c>
      <c r="DD4">
        <v>1</v>
      </c>
      <c r="DF4">
        <v>1</v>
      </c>
      <c r="DH4">
        <v>1</v>
      </c>
      <c r="DJ4">
        <v>1</v>
      </c>
      <c r="DL4">
        <v>1</v>
      </c>
      <c r="DN4">
        <v>1</v>
      </c>
    </row>
    <row r="5" spans="1:204" x14ac:dyDescent="0.35">
      <c r="A5" t="s">
        <v>953</v>
      </c>
      <c r="B5" s="8">
        <f t="shared" si="0"/>
        <v>40</v>
      </c>
      <c r="C5" s="10">
        <f t="shared" si="1"/>
        <v>26</v>
      </c>
      <c r="D5">
        <v>1</v>
      </c>
      <c r="F5">
        <v>1</v>
      </c>
      <c r="H5">
        <v>1</v>
      </c>
      <c r="J5">
        <v>1</v>
      </c>
      <c r="L5">
        <v>1</v>
      </c>
      <c r="N5">
        <v>0</v>
      </c>
      <c r="O5" t="s">
        <v>567</v>
      </c>
      <c r="P5">
        <v>1</v>
      </c>
      <c r="R5">
        <v>0</v>
      </c>
      <c r="S5" t="s">
        <v>568</v>
      </c>
      <c r="T5">
        <v>1</v>
      </c>
      <c r="V5">
        <v>0</v>
      </c>
      <c r="W5" t="s">
        <v>569</v>
      </c>
      <c r="X5">
        <v>1</v>
      </c>
      <c r="Z5">
        <v>1</v>
      </c>
      <c r="AB5">
        <v>0</v>
      </c>
      <c r="AC5" t="s">
        <v>570</v>
      </c>
      <c r="AD5">
        <v>1</v>
      </c>
      <c r="AF5">
        <v>0</v>
      </c>
      <c r="AG5" t="s">
        <v>571</v>
      </c>
      <c r="AH5">
        <v>0</v>
      </c>
      <c r="AI5" t="s">
        <v>572</v>
      </c>
      <c r="AJ5">
        <v>0</v>
      </c>
      <c r="AK5" t="s">
        <v>573</v>
      </c>
      <c r="AL5">
        <v>1</v>
      </c>
      <c r="AN5">
        <v>1</v>
      </c>
      <c r="AP5">
        <v>0</v>
      </c>
      <c r="AQ5" t="s">
        <v>574</v>
      </c>
      <c r="AR5">
        <v>0</v>
      </c>
      <c r="AS5" t="s">
        <v>575</v>
      </c>
      <c r="AT5">
        <v>1</v>
      </c>
      <c r="AV5">
        <v>1</v>
      </c>
      <c r="AX5">
        <v>0</v>
      </c>
      <c r="AY5" t="s">
        <v>576</v>
      </c>
      <c r="AZ5">
        <v>0</v>
      </c>
      <c r="BA5" t="s">
        <v>577</v>
      </c>
      <c r="BB5">
        <v>1</v>
      </c>
      <c r="BD5">
        <v>0</v>
      </c>
      <c r="BE5" t="s">
        <v>560</v>
      </c>
      <c r="BF5">
        <v>1</v>
      </c>
      <c r="BH5">
        <v>1</v>
      </c>
      <c r="BJ5">
        <v>1</v>
      </c>
      <c r="BL5">
        <v>1</v>
      </c>
      <c r="BN5">
        <v>1</v>
      </c>
      <c r="BP5">
        <v>0</v>
      </c>
      <c r="BQ5" t="s">
        <v>578</v>
      </c>
      <c r="BR5">
        <v>1</v>
      </c>
      <c r="BT5">
        <v>1</v>
      </c>
      <c r="BV5">
        <v>1</v>
      </c>
      <c r="BX5">
        <v>1</v>
      </c>
      <c r="BZ5">
        <v>0</v>
      </c>
      <c r="CA5" t="s">
        <v>579</v>
      </c>
      <c r="CB5">
        <v>1</v>
      </c>
      <c r="CD5">
        <v>1</v>
      </c>
    </row>
    <row r="6" spans="1:204" x14ac:dyDescent="0.35">
      <c r="A6" t="s">
        <v>954</v>
      </c>
      <c r="B6" s="8">
        <f t="shared" si="0"/>
        <v>39</v>
      </c>
      <c r="C6" s="10">
        <f t="shared" si="1"/>
        <v>34</v>
      </c>
      <c r="D6">
        <v>1</v>
      </c>
      <c r="F6">
        <v>1</v>
      </c>
      <c r="H6">
        <v>1</v>
      </c>
      <c r="J6">
        <v>1</v>
      </c>
      <c r="L6">
        <v>1</v>
      </c>
      <c r="N6">
        <v>1</v>
      </c>
      <c r="P6">
        <v>1</v>
      </c>
      <c r="R6">
        <v>1</v>
      </c>
      <c r="T6">
        <v>1</v>
      </c>
      <c r="V6">
        <v>1</v>
      </c>
      <c r="X6">
        <v>1</v>
      </c>
      <c r="Z6">
        <v>1</v>
      </c>
      <c r="AB6">
        <v>1</v>
      </c>
      <c r="AD6">
        <v>1</v>
      </c>
      <c r="AF6">
        <v>0</v>
      </c>
      <c r="AG6" t="s">
        <v>286</v>
      </c>
      <c r="AH6">
        <v>0</v>
      </c>
      <c r="AI6" t="s">
        <v>286</v>
      </c>
      <c r="AJ6">
        <v>0</v>
      </c>
      <c r="AK6" t="s">
        <v>286</v>
      </c>
      <c r="AL6">
        <v>0</v>
      </c>
      <c r="AM6" t="s">
        <v>676</v>
      </c>
      <c r="AN6">
        <v>1</v>
      </c>
      <c r="AP6">
        <v>1</v>
      </c>
      <c r="AR6">
        <v>1</v>
      </c>
      <c r="AT6">
        <v>1</v>
      </c>
      <c r="AV6">
        <v>1</v>
      </c>
      <c r="AX6">
        <v>1</v>
      </c>
      <c r="AZ6">
        <v>1</v>
      </c>
      <c r="BB6">
        <v>1</v>
      </c>
      <c r="BD6">
        <v>1</v>
      </c>
      <c r="BF6">
        <v>1</v>
      </c>
      <c r="BH6">
        <v>1</v>
      </c>
      <c r="BJ6">
        <v>1</v>
      </c>
      <c r="BL6">
        <v>1</v>
      </c>
      <c r="BN6">
        <v>1</v>
      </c>
      <c r="BP6">
        <v>1</v>
      </c>
      <c r="BR6">
        <v>1</v>
      </c>
      <c r="BT6">
        <v>1</v>
      </c>
      <c r="BV6">
        <v>1</v>
      </c>
      <c r="BX6">
        <v>0</v>
      </c>
      <c r="BY6" t="s">
        <v>677</v>
      </c>
      <c r="BZ6">
        <v>1</v>
      </c>
      <c r="CB6">
        <v>1</v>
      </c>
    </row>
    <row r="7" spans="1:204" x14ac:dyDescent="0.35">
      <c r="A7" t="s">
        <v>955</v>
      </c>
      <c r="B7" s="8">
        <f t="shared" si="0"/>
        <v>44</v>
      </c>
      <c r="C7" s="10">
        <f t="shared" si="1"/>
        <v>44</v>
      </c>
      <c r="D7">
        <v>1</v>
      </c>
      <c r="F7">
        <v>1</v>
      </c>
      <c r="H7">
        <v>1</v>
      </c>
      <c r="J7">
        <v>1</v>
      </c>
      <c r="L7">
        <v>1</v>
      </c>
      <c r="N7">
        <v>1</v>
      </c>
      <c r="P7">
        <v>1</v>
      </c>
      <c r="R7">
        <v>1</v>
      </c>
      <c r="T7">
        <v>1</v>
      </c>
      <c r="V7">
        <v>1</v>
      </c>
      <c r="X7">
        <v>1</v>
      </c>
      <c r="Z7">
        <v>1</v>
      </c>
      <c r="AB7">
        <v>1</v>
      </c>
      <c r="AD7">
        <v>1</v>
      </c>
      <c r="AF7">
        <v>1</v>
      </c>
      <c r="AH7">
        <v>1</v>
      </c>
      <c r="AJ7">
        <v>1</v>
      </c>
      <c r="AL7">
        <v>1</v>
      </c>
      <c r="AN7">
        <v>1</v>
      </c>
      <c r="AP7">
        <v>1</v>
      </c>
      <c r="AR7">
        <v>1</v>
      </c>
      <c r="AT7">
        <v>1</v>
      </c>
      <c r="AV7">
        <v>1</v>
      </c>
      <c r="AX7">
        <v>1</v>
      </c>
      <c r="AZ7">
        <v>1</v>
      </c>
      <c r="BB7">
        <v>1</v>
      </c>
      <c r="BD7">
        <v>1</v>
      </c>
      <c r="BF7">
        <v>1</v>
      </c>
      <c r="BH7">
        <v>1</v>
      </c>
      <c r="BJ7">
        <v>1</v>
      </c>
      <c r="BL7">
        <v>1</v>
      </c>
      <c r="BN7">
        <v>1</v>
      </c>
      <c r="BP7">
        <v>1</v>
      </c>
      <c r="BR7">
        <v>1</v>
      </c>
      <c r="BT7">
        <v>1</v>
      </c>
      <c r="BV7">
        <v>1</v>
      </c>
      <c r="BX7">
        <v>1</v>
      </c>
      <c r="BZ7">
        <v>1</v>
      </c>
      <c r="CB7">
        <v>1</v>
      </c>
      <c r="CD7">
        <v>1</v>
      </c>
      <c r="CF7">
        <v>1</v>
      </c>
      <c r="CH7">
        <v>1</v>
      </c>
      <c r="CJ7">
        <v>1</v>
      </c>
      <c r="CL7">
        <v>1</v>
      </c>
    </row>
    <row r="8" spans="1:204" s="8" customFormat="1" x14ac:dyDescent="0.35">
      <c r="A8" t="s">
        <v>956</v>
      </c>
      <c r="B8" s="8">
        <f t="shared" si="0"/>
        <v>45</v>
      </c>
      <c r="C8" s="10">
        <f t="shared" si="1"/>
        <v>45</v>
      </c>
      <c r="D8" s="8">
        <v>1</v>
      </c>
      <c r="F8" s="8">
        <v>1</v>
      </c>
      <c r="H8" s="8">
        <v>1</v>
      </c>
      <c r="J8" s="8">
        <v>1</v>
      </c>
      <c r="L8" s="8">
        <v>1</v>
      </c>
      <c r="N8" s="8">
        <v>1</v>
      </c>
      <c r="P8" s="8">
        <v>1</v>
      </c>
      <c r="R8" s="8">
        <v>1</v>
      </c>
      <c r="T8" s="8">
        <v>1</v>
      </c>
      <c r="V8" s="8">
        <v>1</v>
      </c>
      <c r="X8" s="8">
        <v>1</v>
      </c>
      <c r="Z8" s="8">
        <v>1</v>
      </c>
      <c r="AB8" s="8">
        <v>1</v>
      </c>
      <c r="AD8" s="8">
        <v>1</v>
      </c>
      <c r="AF8" s="8">
        <v>1</v>
      </c>
      <c r="AH8" s="8">
        <v>1</v>
      </c>
      <c r="AJ8" s="8">
        <v>1</v>
      </c>
      <c r="AL8" s="8">
        <v>1</v>
      </c>
      <c r="AN8" s="8">
        <v>1</v>
      </c>
      <c r="AP8" s="8">
        <v>1</v>
      </c>
      <c r="AR8" s="8">
        <v>1</v>
      </c>
      <c r="AT8" s="8">
        <v>1</v>
      </c>
      <c r="AV8" s="8">
        <v>1</v>
      </c>
      <c r="AX8" s="8">
        <v>1</v>
      </c>
      <c r="AZ8" s="8">
        <v>1</v>
      </c>
      <c r="BB8" s="8">
        <v>1</v>
      </c>
      <c r="BD8" s="8">
        <v>1</v>
      </c>
      <c r="BF8" s="8">
        <v>1</v>
      </c>
      <c r="BH8" s="8">
        <v>1</v>
      </c>
      <c r="BJ8" s="8">
        <v>1</v>
      </c>
      <c r="BL8" s="8">
        <v>1</v>
      </c>
      <c r="BN8" s="8">
        <v>1</v>
      </c>
      <c r="BP8" s="8">
        <v>1</v>
      </c>
      <c r="BR8" s="8">
        <v>1</v>
      </c>
      <c r="BT8" s="8">
        <v>1</v>
      </c>
      <c r="BV8" s="8">
        <v>1</v>
      </c>
      <c r="BX8" s="8">
        <v>1</v>
      </c>
      <c r="BZ8" s="8">
        <v>1</v>
      </c>
      <c r="CB8" s="8">
        <v>1</v>
      </c>
      <c r="CD8" s="8">
        <v>1</v>
      </c>
      <c r="CF8" s="8">
        <v>1</v>
      </c>
      <c r="CH8" s="8">
        <v>1</v>
      </c>
      <c r="CJ8" s="8">
        <v>1</v>
      </c>
      <c r="CL8" s="8">
        <v>1</v>
      </c>
      <c r="CN8" s="8">
        <v>1</v>
      </c>
    </row>
    <row r="9" spans="1:204" x14ac:dyDescent="0.35">
      <c r="A9" t="s">
        <v>957</v>
      </c>
      <c r="B9" s="8">
        <f t="shared" si="0"/>
        <v>41</v>
      </c>
      <c r="C9" s="10">
        <f t="shared" si="1"/>
        <v>39</v>
      </c>
      <c r="D9">
        <v>1</v>
      </c>
      <c r="F9">
        <v>1</v>
      </c>
      <c r="H9">
        <v>1</v>
      </c>
      <c r="J9">
        <v>1</v>
      </c>
      <c r="L9">
        <v>1</v>
      </c>
      <c r="N9">
        <v>1</v>
      </c>
      <c r="P9">
        <v>1</v>
      </c>
      <c r="R9">
        <v>1</v>
      </c>
      <c r="T9">
        <v>1</v>
      </c>
      <c r="V9">
        <v>1</v>
      </c>
      <c r="X9">
        <v>1</v>
      </c>
      <c r="Z9">
        <v>1</v>
      </c>
      <c r="AB9">
        <v>1</v>
      </c>
      <c r="AD9">
        <v>1</v>
      </c>
      <c r="AF9">
        <v>1</v>
      </c>
      <c r="AH9">
        <v>1</v>
      </c>
      <c r="AJ9">
        <v>0</v>
      </c>
      <c r="AK9" t="s">
        <v>696</v>
      </c>
      <c r="AL9">
        <v>1</v>
      </c>
      <c r="AN9">
        <v>1</v>
      </c>
      <c r="AP9">
        <v>1</v>
      </c>
      <c r="AR9">
        <v>1</v>
      </c>
      <c r="AT9">
        <v>1</v>
      </c>
      <c r="AV9">
        <v>1</v>
      </c>
      <c r="AX9">
        <v>1</v>
      </c>
      <c r="AZ9">
        <v>1</v>
      </c>
      <c r="BB9">
        <v>1</v>
      </c>
      <c r="BD9">
        <v>0</v>
      </c>
      <c r="BE9" t="s">
        <v>697</v>
      </c>
      <c r="BF9">
        <v>1</v>
      </c>
      <c r="BH9">
        <v>1</v>
      </c>
      <c r="BJ9">
        <v>1</v>
      </c>
      <c r="BL9">
        <v>1</v>
      </c>
      <c r="BN9">
        <v>1</v>
      </c>
      <c r="BP9">
        <v>1</v>
      </c>
      <c r="BR9">
        <v>1</v>
      </c>
      <c r="BT9">
        <v>1</v>
      </c>
      <c r="BV9">
        <v>1</v>
      </c>
      <c r="BX9">
        <v>1</v>
      </c>
      <c r="BZ9">
        <v>1</v>
      </c>
      <c r="CB9">
        <v>1</v>
      </c>
      <c r="CD9">
        <v>1</v>
      </c>
      <c r="CF9">
        <v>1</v>
      </c>
    </row>
    <row r="10" spans="1:204" x14ac:dyDescent="0.35">
      <c r="A10" t="s">
        <v>958</v>
      </c>
      <c r="B10" s="8">
        <f t="shared" si="0"/>
        <v>38</v>
      </c>
      <c r="C10" s="10">
        <f t="shared" si="1"/>
        <v>36</v>
      </c>
      <c r="D10">
        <v>1</v>
      </c>
      <c r="F10">
        <v>1</v>
      </c>
      <c r="H10">
        <v>1</v>
      </c>
      <c r="J10">
        <v>1</v>
      </c>
      <c r="L10">
        <v>1</v>
      </c>
      <c r="N10">
        <v>1</v>
      </c>
      <c r="P10">
        <v>1</v>
      </c>
      <c r="R10">
        <v>1</v>
      </c>
      <c r="T10">
        <v>1</v>
      </c>
      <c r="V10">
        <v>1</v>
      </c>
      <c r="X10">
        <v>1</v>
      </c>
      <c r="Z10">
        <v>1</v>
      </c>
      <c r="AB10">
        <v>1</v>
      </c>
      <c r="AD10">
        <v>1</v>
      </c>
      <c r="AF10">
        <v>1</v>
      </c>
      <c r="AH10">
        <v>1</v>
      </c>
      <c r="AJ10">
        <v>1</v>
      </c>
      <c r="AL10">
        <v>1</v>
      </c>
      <c r="AN10">
        <v>1</v>
      </c>
      <c r="AP10">
        <v>1</v>
      </c>
      <c r="AR10">
        <v>1</v>
      </c>
      <c r="AT10">
        <v>0</v>
      </c>
      <c r="AU10" t="s">
        <v>338</v>
      </c>
      <c r="AV10">
        <v>1</v>
      </c>
      <c r="AX10">
        <v>1</v>
      </c>
      <c r="AZ10">
        <v>1</v>
      </c>
      <c r="BB10">
        <v>1</v>
      </c>
      <c r="BD10">
        <v>0</v>
      </c>
      <c r="BE10" t="s">
        <v>337</v>
      </c>
      <c r="BF10">
        <v>1</v>
      </c>
      <c r="BH10">
        <v>1</v>
      </c>
      <c r="BJ10">
        <v>1</v>
      </c>
      <c r="BL10">
        <v>1</v>
      </c>
      <c r="BN10">
        <v>1</v>
      </c>
      <c r="BP10">
        <v>1</v>
      </c>
      <c r="BR10">
        <v>1</v>
      </c>
      <c r="BT10">
        <v>1</v>
      </c>
      <c r="BV10">
        <v>1</v>
      </c>
      <c r="BX10">
        <v>1</v>
      </c>
      <c r="BZ10">
        <v>1</v>
      </c>
    </row>
    <row r="11" spans="1:204" x14ac:dyDescent="0.35">
      <c r="A11" t="s">
        <v>959</v>
      </c>
      <c r="B11" s="8">
        <f t="shared" si="0"/>
        <v>44</v>
      </c>
      <c r="C11" s="10">
        <f t="shared" si="1"/>
        <v>39</v>
      </c>
      <c r="D11">
        <v>1</v>
      </c>
      <c r="F11">
        <v>1</v>
      </c>
      <c r="H11">
        <v>1</v>
      </c>
      <c r="J11">
        <v>1</v>
      </c>
      <c r="L11">
        <v>1</v>
      </c>
      <c r="N11">
        <v>1</v>
      </c>
      <c r="P11">
        <v>1</v>
      </c>
      <c r="R11">
        <v>1</v>
      </c>
      <c r="T11">
        <v>1</v>
      </c>
      <c r="V11">
        <v>1</v>
      </c>
      <c r="X11">
        <v>1</v>
      </c>
      <c r="Z11">
        <v>1</v>
      </c>
      <c r="AB11">
        <v>1</v>
      </c>
      <c r="AD11">
        <v>1</v>
      </c>
      <c r="AF11">
        <v>1</v>
      </c>
      <c r="AH11">
        <v>1</v>
      </c>
      <c r="AJ11">
        <v>1</v>
      </c>
      <c r="AL11">
        <v>1</v>
      </c>
      <c r="AN11">
        <v>1</v>
      </c>
      <c r="AP11">
        <v>0</v>
      </c>
      <c r="AQ11" t="s">
        <v>680</v>
      </c>
      <c r="AR11">
        <v>0</v>
      </c>
      <c r="AS11" t="s">
        <v>681</v>
      </c>
      <c r="AT11">
        <v>1</v>
      </c>
      <c r="AV11">
        <v>1</v>
      </c>
      <c r="AX11">
        <v>1</v>
      </c>
      <c r="AZ11">
        <v>1</v>
      </c>
      <c r="BB11">
        <v>1</v>
      </c>
      <c r="BD11">
        <v>1</v>
      </c>
      <c r="BF11">
        <v>1</v>
      </c>
      <c r="BH11">
        <v>0</v>
      </c>
      <c r="BI11" t="s">
        <v>682</v>
      </c>
      <c r="BJ11">
        <v>1</v>
      </c>
      <c r="BL11">
        <v>1</v>
      </c>
      <c r="BN11">
        <v>1</v>
      </c>
      <c r="BP11">
        <v>1</v>
      </c>
      <c r="BR11">
        <v>1</v>
      </c>
      <c r="BT11">
        <v>1</v>
      </c>
      <c r="BV11">
        <v>1</v>
      </c>
      <c r="BX11">
        <v>0</v>
      </c>
      <c r="BY11" t="s">
        <v>683</v>
      </c>
      <c r="BZ11">
        <v>1</v>
      </c>
      <c r="CB11">
        <v>1</v>
      </c>
      <c r="CD11">
        <v>0</v>
      </c>
      <c r="CE11" t="s">
        <v>651</v>
      </c>
      <c r="CF11">
        <v>1</v>
      </c>
      <c r="CH11">
        <v>1</v>
      </c>
      <c r="CJ11">
        <v>1</v>
      </c>
      <c r="CL11">
        <v>1</v>
      </c>
    </row>
    <row r="12" spans="1:204" x14ac:dyDescent="0.35">
      <c r="A12" t="s">
        <v>960</v>
      </c>
      <c r="B12" s="8">
        <f t="shared" si="0"/>
        <v>52</v>
      </c>
      <c r="C12" s="10">
        <f t="shared" si="1"/>
        <v>47</v>
      </c>
      <c r="D12">
        <v>1</v>
      </c>
      <c r="F12">
        <v>1</v>
      </c>
      <c r="H12">
        <v>1</v>
      </c>
      <c r="J12">
        <v>1</v>
      </c>
      <c r="L12">
        <v>1</v>
      </c>
      <c r="N12">
        <v>1</v>
      </c>
      <c r="P12">
        <v>1</v>
      </c>
      <c r="R12">
        <v>1</v>
      </c>
      <c r="T12">
        <v>1</v>
      </c>
      <c r="V12">
        <v>1</v>
      </c>
      <c r="X12">
        <v>1</v>
      </c>
      <c r="Z12">
        <v>1</v>
      </c>
      <c r="AB12">
        <v>1</v>
      </c>
      <c r="AD12">
        <v>1</v>
      </c>
      <c r="AF12">
        <v>1</v>
      </c>
      <c r="AH12">
        <v>1</v>
      </c>
      <c r="AJ12">
        <v>1</v>
      </c>
      <c r="AL12">
        <v>1</v>
      </c>
      <c r="AN12">
        <v>1</v>
      </c>
      <c r="AP12">
        <v>1</v>
      </c>
      <c r="AR12">
        <v>1</v>
      </c>
      <c r="AT12">
        <v>1</v>
      </c>
      <c r="AV12">
        <v>1</v>
      </c>
      <c r="AX12">
        <v>1</v>
      </c>
      <c r="AZ12">
        <v>1</v>
      </c>
      <c r="BB12">
        <v>1</v>
      </c>
      <c r="BD12">
        <v>1</v>
      </c>
      <c r="BF12">
        <v>1</v>
      </c>
      <c r="BH12">
        <v>1</v>
      </c>
      <c r="BJ12">
        <v>1</v>
      </c>
      <c r="BL12">
        <v>1</v>
      </c>
      <c r="BN12">
        <v>1</v>
      </c>
      <c r="BP12">
        <v>1</v>
      </c>
      <c r="BR12">
        <v>1</v>
      </c>
      <c r="BT12">
        <v>1</v>
      </c>
      <c r="BV12">
        <v>1</v>
      </c>
      <c r="BX12">
        <v>1</v>
      </c>
      <c r="BZ12">
        <v>1</v>
      </c>
      <c r="CB12">
        <v>1</v>
      </c>
      <c r="CD12">
        <v>1</v>
      </c>
      <c r="CF12">
        <v>1</v>
      </c>
      <c r="CH12">
        <v>1</v>
      </c>
      <c r="CJ12">
        <v>1</v>
      </c>
      <c r="CL12">
        <v>1</v>
      </c>
      <c r="CN12">
        <v>1</v>
      </c>
      <c r="CP12">
        <v>1</v>
      </c>
      <c r="CR12">
        <v>1</v>
      </c>
      <c r="CT12">
        <v>1</v>
      </c>
      <c r="CV12">
        <v>1</v>
      </c>
      <c r="CX12">
        <v>1</v>
      </c>
      <c r="CZ12">
        <v>0</v>
      </c>
      <c r="DA12" t="s">
        <v>672</v>
      </c>
      <c r="DB12">
        <v>1</v>
      </c>
    </row>
    <row r="13" spans="1:204" x14ac:dyDescent="0.35">
      <c r="A13" t="s">
        <v>961</v>
      </c>
      <c r="B13" s="8">
        <f t="shared" si="0"/>
        <v>17</v>
      </c>
      <c r="C13" s="10">
        <f t="shared" si="1"/>
        <v>14</v>
      </c>
      <c r="D13">
        <v>1</v>
      </c>
      <c r="F13">
        <v>1</v>
      </c>
      <c r="H13">
        <v>1</v>
      </c>
      <c r="J13">
        <v>1</v>
      </c>
      <c r="L13">
        <v>1</v>
      </c>
      <c r="N13">
        <v>1</v>
      </c>
      <c r="P13">
        <v>1</v>
      </c>
      <c r="R13">
        <v>0</v>
      </c>
      <c r="S13" t="s">
        <v>353</v>
      </c>
      <c r="T13">
        <v>0</v>
      </c>
      <c r="U13" t="s">
        <v>352</v>
      </c>
      <c r="V13">
        <v>1</v>
      </c>
      <c r="X13">
        <v>1</v>
      </c>
      <c r="Z13">
        <v>1</v>
      </c>
      <c r="AB13">
        <v>1</v>
      </c>
      <c r="AD13">
        <v>1</v>
      </c>
      <c r="AF13">
        <v>1</v>
      </c>
      <c r="AH13">
        <v>1</v>
      </c>
      <c r="AJ13">
        <v>0</v>
      </c>
      <c r="AK13" t="s">
        <v>351</v>
      </c>
    </row>
    <row r="14" spans="1:204" x14ac:dyDescent="0.35">
      <c r="A14" t="s">
        <v>962</v>
      </c>
      <c r="B14" s="8">
        <f t="shared" si="0"/>
        <v>40</v>
      </c>
      <c r="C14" s="10">
        <f t="shared" si="1"/>
        <v>35</v>
      </c>
      <c r="D14">
        <v>1</v>
      </c>
      <c r="F14">
        <v>1</v>
      </c>
      <c r="H14">
        <v>1</v>
      </c>
      <c r="J14">
        <v>1</v>
      </c>
      <c r="L14">
        <v>1</v>
      </c>
      <c r="N14">
        <v>1</v>
      </c>
      <c r="P14">
        <v>1</v>
      </c>
      <c r="R14">
        <v>1</v>
      </c>
      <c r="T14">
        <v>1</v>
      </c>
      <c r="V14">
        <v>1</v>
      </c>
      <c r="X14">
        <v>1</v>
      </c>
      <c r="Z14">
        <v>1</v>
      </c>
      <c r="AB14">
        <v>1</v>
      </c>
      <c r="AD14">
        <v>1</v>
      </c>
      <c r="AF14">
        <v>1</v>
      </c>
      <c r="AH14">
        <v>1</v>
      </c>
      <c r="AJ14">
        <v>1</v>
      </c>
      <c r="AL14">
        <v>0</v>
      </c>
      <c r="AM14" t="s">
        <v>690</v>
      </c>
      <c r="AN14">
        <v>1</v>
      </c>
      <c r="AP14">
        <v>1</v>
      </c>
      <c r="AR14">
        <v>1</v>
      </c>
      <c r="AT14">
        <v>1</v>
      </c>
      <c r="AV14">
        <v>0</v>
      </c>
      <c r="AW14" t="s">
        <v>691</v>
      </c>
      <c r="AX14">
        <v>1</v>
      </c>
      <c r="AZ14">
        <v>1</v>
      </c>
      <c r="BB14">
        <v>1</v>
      </c>
      <c r="BD14">
        <v>1</v>
      </c>
      <c r="BF14">
        <v>1</v>
      </c>
      <c r="BH14">
        <v>1</v>
      </c>
      <c r="BJ14">
        <v>0</v>
      </c>
      <c r="BK14" t="s">
        <v>692</v>
      </c>
      <c r="BL14">
        <v>0</v>
      </c>
      <c r="BM14" t="s">
        <v>693</v>
      </c>
      <c r="BN14">
        <v>1</v>
      </c>
      <c r="BP14">
        <v>1</v>
      </c>
      <c r="BR14">
        <v>1</v>
      </c>
      <c r="BT14">
        <v>1</v>
      </c>
      <c r="BV14">
        <v>1</v>
      </c>
      <c r="BX14">
        <v>0</v>
      </c>
      <c r="BY14" t="s">
        <v>694</v>
      </c>
      <c r="BZ14">
        <v>1</v>
      </c>
      <c r="CB14">
        <v>1</v>
      </c>
      <c r="CD14">
        <v>1</v>
      </c>
    </row>
    <row r="15" spans="1:204" x14ac:dyDescent="0.35">
      <c r="A15" t="s">
        <v>963</v>
      </c>
      <c r="B15" s="8">
        <f t="shared" si="0"/>
        <v>60</v>
      </c>
      <c r="C15" s="10">
        <f t="shared" si="1"/>
        <v>43</v>
      </c>
      <c r="D15">
        <v>1</v>
      </c>
      <c r="F15">
        <v>1</v>
      </c>
      <c r="H15">
        <v>1</v>
      </c>
      <c r="J15">
        <v>1</v>
      </c>
      <c r="L15">
        <v>1</v>
      </c>
      <c r="N15">
        <v>1</v>
      </c>
      <c r="P15">
        <v>1</v>
      </c>
      <c r="R15">
        <v>1</v>
      </c>
      <c r="T15">
        <v>0</v>
      </c>
      <c r="U15" t="s">
        <v>649</v>
      </c>
      <c r="V15">
        <v>1</v>
      </c>
      <c r="X15">
        <v>1</v>
      </c>
      <c r="Z15">
        <v>1</v>
      </c>
      <c r="AB15">
        <v>1</v>
      </c>
      <c r="AD15">
        <v>1</v>
      </c>
      <c r="AF15">
        <v>1</v>
      </c>
      <c r="AH15">
        <v>0</v>
      </c>
      <c r="AI15" t="s">
        <v>650</v>
      </c>
      <c r="AJ15">
        <v>1</v>
      </c>
      <c r="AL15">
        <v>1</v>
      </c>
      <c r="AN15">
        <v>1</v>
      </c>
      <c r="AP15">
        <v>1</v>
      </c>
      <c r="AR15">
        <v>1</v>
      </c>
      <c r="AT15">
        <v>1</v>
      </c>
      <c r="AV15">
        <v>1</v>
      </c>
      <c r="AX15">
        <v>1</v>
      </c>
      <c r="AZ15">
        <v>1</v>
      </c>
      <c r="BB15">
        <v>1</v>
      </c>
      <c r="BD15">
        <v>1</v>
      </c>
      <c r="BF15">
        <v>1</v>
      </c>
      <c r="BH15">
        <v>1</v>
      </c>
      <c r="BJ15">
        <v>1</v>
      </c>
      <c r="BL15">
        <v>1</v>
      </c>
      <c r="BN15">
        <v>1</v>
      </c>
      <c r="BP15">
        <v>1</v>
      </c>
      <c r="BR15">
        <v>1</v>
      </c>
      <c r="BT15">
        <v>1</v>
      </c>
      <c r="BV15">
        <v>1</v>
      </c>
      <c r="BX15">
        <v>1</v>
      </c>
      <c r="BZ15">
        <v>1</v>
      </c>
      <c r="CB15">
        <v>1</v>
      </c>
      <c r="CD15">
        <v>0</v>
      </c>
      <c r="CE15" t="s">
        <v>651</v>
      </c>
      <c r="CF15">
        <v>1</v>
      </c>
      <c r="CH15">
        <v>1</v>
      </c>
      <c r="CJ15">
        <v>1</v>
      </c>
      <c r="CL15">
        <v>1</v>
      </c>
      <c r="CN15">
        <v>1</v>
      </c>
      <c r="CP15">
        <v>0</v>
      </c>
      <c r="CQ15" t="s">
        <v>652</v>
      </c>
      <c r="CR15">
        <v>1</v>
      </c>
      <c r="CT15">
        <v>1</v>
      </c>
      <c r="CV15">
        <v>1</v>
      </c>
      <c r="CX15">
        <v>1</v>
      </c>
      <c r="CZ15">
        <v>1</v>
      </c>
      <c r="DB15">
        <v>1</v>
      </c>
      <c r="DD15">
        <v>0</v>
      </c>
      <c r="DE15" t="s">
        <v>653</v>
      </c>
      <c r="DF15">
        <v>1</v>
      </c>
      <c r="DH15">
        <v>1</v>
      </c>
      <c r="DJ15">
        <v>1</v>
      </c>
      <c r="DL15">
        <v>1</v>
      </c>
      <c r="DN15">
        <v>1</v>
      </c>
      <c r="DP15">
        <v>1</v>
      </c>
      <c r="DR15">
        <v>1</v>
      </c>
    </row>
    <row r="16" spans="1:204" x14ac:dyDescent="0.35">
      <c r="A16" t="s">
        <v>964</v>
      </c>
      <c r="B16" s="8">
        <f t="shared" si="0"/>
        <v>53</v>
      </c>
      <c r="C16" s="10">
        <f t="shared" si="1"/>
        <v>46</v>
      </c>
      <c r="D16">
        <v>1</v>
      </c>
      <c r="F16">
        <v>1</v>
      </c>
      <c r="H16">
        <v>1</v>
      </c>
      <c r="J16">
        <v>1</v>
      </c>
      <c r="L16">
        <v>1</v>
      </c>
      <c r="N16">
        <v>1</v>
      </c>
      <c r="P16">
        <v>1</v>
      </c>
      <c r="R16">
        <v>1</v>
      </c>
      <c r="T16">
        <v>1</v>
      </c>
      <c r="V16">
        <v>1</v>
      </c>
      <c r="X16">
        <v>1</v>
      </c>
      <c r="Z16">
        <v>1</v>
      </c>
      <c r="AB16">
        <v>1</v>
      </c>
      <c r="AD16">
        <v>1</v>
      </c>
      <c r="AF16">
        <v>1</v>
      </c>
      <c r="AH16">
        <v>1</v>
      </c>
      <c r="AJ16">
        <v>1</v>
      </c>
      <c r="AL16">
        <v>1</v>
      </c>
      <c r="AN16">
        <v>1</v>
      </c>
      <c r="AP16">
        <v>1</v>
      </c>
      <c r="AR16">
        <v>1</v>
      </c>
      <c r="AT16">
        <v>1</v>
      </c>
      <c r="AV16">
        <v>1</v>
      </c>
      <c r="AX16">
        <v>1</v>
      </c>
      <c r="AZ16">
        <v>1</v>
      </c>
      <c r="BB16">
        <v>1</v>
      </c>
      <c r="BD16">
        <v>1</v>
      </c>
      <c r="BF16">
        <v>1</v>
      </c>
      <c r="BH16">
        <v>1</v>
      </c>
      <c r="BJ16">
        <v>1</v>
      </c>
      <c r="BL16">
        <v>1</v>
      </c>
      <c r="BN16">
        <v>1</v>
      </c>
      <c r="BP16">
        <v>1</v>
      </c>
      <c r="BR16">
        <v>1</v>
      </c>
      <c r="BT16">
        <v>1</v>
      </c>
      <c r="BV16">
        <v>1</v>
      </c>
      <c r="BX16">
        <v>1</v>
      </c>
      <c r="BZ16">
        <v>1</v>
      </c>
      <c r="CB16">
        <v>1</v>
      </c>
      <c r="CD16">
        <v>1</v>
      </c>
      <c r="CF16">
        <v>1</v>
      </c>
      <c r="CH16">
        <v>0</v>
      </c>
      <c r="CI16" t="s">
        <v>647</v>
      </c>
      <c r="CJ16">
        <v>1</v>
      </c>
      <c r="CL16">
        <v>1</v>
      </c>
      <c r="CN16">
        <v>1</v>
      </c>
      <c r="CP16">
        <v>1</v>
      </c>
      <c r="CR16">
        <v>1</v>
      </c>
      <c r="CT16">
        <v>1</v>
      </c>
      <c r="CV16">
        <v>1</v>
      </c>
      <c r="CX16">
        <v>1</v>
      </c>
      <c r="CZ16">
        <v>1</v>
      </c>
      <c r="DB16">
        <v>1</v>
      </c>
      <c r="DD16">
        <v>1</v>
      </c>
    </row>
  </sheetData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A1048576"/>
    </sheetView>
  </sheetViews>
  <sheetFormatPr defaultRowHeight="14.5" x14ac:dyDescent="0.35"/>
  <cols>
    <col min="1" max="1" width="12" customWidth="1"/>
    <col min="2" max="2" width="15.26953125" bestFit="1" customWidth="1"/>
    <col min="3" max="3" width="11.7265625" customWidth="1"/>
    <col min="4" max="4" width="23.453125" customWidth="1"/>
    <col min="5" max="5" width="23.81640625" bestFit="1" customWidth="1"/>
  </cols>
  <sheetData>
    <row r="1" spans="1:5" x14ac:dyDescent="0.35">
      <c r="A1" s="1" t="s">
        <v>0</v>
      </c>
      <c r="B1" s="3" t="s">
        <v>184</v>
      </c>
      <c r="C1" s="3" t="s">
        <v>282</v>
      </c>
      <c r="D1" s="3" t="s">
        <v>284</v>
      </c>
      <c r="E1" s="3" t="s">
        <v>285</v>
      </c>
    </row>
    <row r="2" spans="1:5" s="7" customFormat="1" x14ac:dyDescent="0.35">
      <c r="A2" t="s">
        <v>950</v>
      </c>
      <c r="B2" s="5"/>
      <c r="C2" s="5" t="s">
        <v>283</v>
      </c>
      <c r="D2" s="5">
        <v>31</v>
      </c>
      <c r="E2" s="5">
        <v>0</v>
      </c>
    </row>
    <row r="3" spans="1:5" x14ac:dyDescent="0.35">
      <c r="A3" t="s">
        <v>951</v>
      </c>
      <c r="C3" t="s">
        <v>283</v>
      </c>
      <c r="D3">
        <v>33</v>
      </c>
      <c r="E3">
        <v>1</v>
      </c>
    </row>
    <row r="4" spans="1:5" x14ac:dyDescent="0.35">
      <c r="A4" t="s">
        <v>952</v>
      </c>
      <c r="C4" t="s">
        <v>283</v>
      </c>
      <c r="D4">
        <v>33</v>
      </c>
      <c r="E4">
        <v>0</v>
      </c>
    </row>
    <row r="5" spans="1:5" x14ac:dyDescent="0.35">
      <c r="A5" t="s">
        <v>953</v>
      </c>
      <c r="C5" t="s">
        <v>283</v>
      </c>
      <c r="D5">
        <v>29</v>
      </c>
      <c r="E5">
        <v>2</v>
      </c>
    </row>
    <row r="6" spans="1:5" x14ac:dyDescent="0.35">
      <c r="A6" t="s">
        <v>954</v>
      </c>
      <c r="C6" t="s">
        <v>283</v>
      </c>
      <c r="D6">
        <v>35</v>
      </c>
      <c r="E6">
        <v>0</v>
      </c>
    </row>
    <row r="7" spans="1:5" x14ac:dyDescent="0.35">
      <c r="A7" t="s">
        <v>955</v>
      </c>
      <c r="C7" t="s">
        <v>283</v>
      </c>
      <c r="D7">
        <v>24</v>
      </c>
      <c r="E7">
        <v>0</v>
      </c>
    </row>
    <row r="8" spans="1:5" x14ac:dyDescent="0.35">
      <c r="A8" t="s">
        <v>956</v>
      </c>
      <c r="C8" t="s">
        <v>283</v>
      </c>
      <c r="D8" s="5">
        <v>30</v>
      </c>
      <c r="E8" s="5">
        <v>1</v>
      </c>
    </row>
    <row r="9" spans="1:5" x14ac:dyDescent="0.35">
      <c r="A9" t="s">
        <v>957</v>
      </c>
      <c r="C9" t="s">
        <v>283</v>
      </c>
      <c r="D9" s="5">
        <v>28</v>
      </c>
      <c r="E9" s="5">
        <v>0</v>
      </c>
    </row>
    <row r="10" spans="1:5" x14ac:dyDescent="0.35">
      <c r="A10" t="s">
        <v>958</v>
      </c>
      <c r="C10" t="s">
        <v>283</v>
      </c>
      <c r="D10">
        <v>31</v>
      </c>
      <c r="E10">
        <v>1</v>
      </c>
    </row>
    <row r="11" spans="1:5" x14ac:dyDescent="0.35">
      <c r="A11" t="s">
        <v>959</v>
      </c>
      <c r="C11" t="s">
        <v>283</v>
      </c>
      <c r="D11">
        <v>25</v>
      </c>
      <c r="E11">
        <v>0</v>
      </c>
    </row>
    <row r="12" spans="1:5" x14ac:dyDescent="0.35">
      <c r="A12" t="s">
        <v>960</v>
      </c>
      <c r="C12" t="s">
        <v>283</v>
      </c>
      <c r="D12">
        <v>38</v>
      </c>
      <c r="E12">
        <v>0</v>
      </c>
    </row>
    <row r="13" spans="1:5" x14ac:dyDescent="0.35">
      <c r="A13" t="s">
        <v>961</v>
      </c>
      <c r="C13" t="s">
        <v>283</v>
      </c>
      <c r="D13">
        <v>50</v>
      </c>
      <c r="E13">
        <v>0</v>
      </c>
    </row>
    <row r="14" spans="1:5" x14ac:dyDescent="0.35">
      <c r="A14" t="s">
        <v>962</v>
      </c>
      <c r="C14" t="s">
        <v>283</v>
      </c>
      <c r="D14">
        <v>36</v>
      </c>
      <c r="E14">
        <v>0</v>
      </c>
    </row>
    <row r="15" spans="1:5" x14ac:dyDescent="0.35">
      <c r="A15" t="s">
        <v>963</v>
      </c>
      <c r="C15" t="s">
        <v>283</v>
      </c>
      <c r="D15">
        <v>33</v>
      </c>
      <c r="E15">
        <v>4</v>
      </c>
    </row>
    <row r="16" spans="1:5" x14ac:dyDescent="0.35">
      <c r="A16" t="s">
        <v>964</v>
      </c>
      <c r="C16" t="s">
        <v>283</v>
      </c>
      <c r="D16">
        <v>35</v>
      </c>
      <c r="E16">
        <v>0</v>
      </c>
    </row>
  </sheetData>
  <phoneticPr fontId="1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7"/>
  <sheetViews>
    <sheetView tabSelected="1" workbookViewId="0">
      <selection activeCell="B1" sqref="B1:B1048576"/>
    </sheetView>
  </sheetViews>
  <sheetFormatPr defaultRowHeight="14.5" x14ac:dyDescent="0.35"/>
  <cols>
    <col min="1" max="1" width="12" customWidth="1"/>
    <col min="2" max="2" width="15.26953125" customWidth="1"/>
  </cols>
  <sheetData>
    <row r="1" spans="1:86" s="1" customFormat="1" x14ac:dyDescent="0.35">
      <c r="A1" s="1" t="s">
        <v>0</v>
      </c>
      <c r="B1" s="3" t="s">
        <v>95</v>
      </c>
      <c r="C1" s="1" t="s">
        <v>1</v>
      </c>
      <c r="D1" s="1" t="s">
        <v>94</v>
      </c>
      <c r="E1" s="1" t="s">
        <v>2</v>
      </c>
      <c r="F1" s="1" t="s">
        <v>94</v>
      </c>
      <c r="G1" s="1" t="s">
        <v>3</v>
      </c>
      <c r="H1" s="1" t="s">
        <v>94</v>
      </c>
      <c r="I1" s="1" t="s">
        <v>4</v>
      </c>
      <c r="J1" s="1" t="s">
        <v>94</v>
      </c>
      <c r="K1" s="1" t="s">
        <v>5</v>
      </c>
      <c r="L1" s="1" t="s">
        <v>94</v>
      </c>
      <c r="M1" s="1" t="s">
        <v>6</v>
      </c>
      <c r="N1" s="1" t="s">
        <v>94</v>
      </c>
      <c r="O1" s="1" t="s">
        <v>7</v>
      </c>
      <c r="P1" s="1" t="s">
        <v>94</v>
      </c>
      <c r="Q1" s="1" t="s">
        <v>8</v>
      </c>
      <c r="R1" s="1" t="s">
        <v>94</v>
      </c>
      <c r="S1" s="1" t="s">
        <v>9</v>
      </c>
      <c r="T1" s="1" t="s">
        <v>94</v>
      </c>
      <c r="U1" s="1" t="s">
        <v>10</v>
      </c>
      <c r="V1" s="1" t="s">
        <v>94</v>
      </c>
      <c r="W1" s="1" t="s">
        <v>11</v>
      </c>
      <c r="X1" s="1" t="s">
        <v>94</v>
      </c>
      <c r="Y1" s="1" t="s">
        <v>12</v>
      </c>
      <c r="Z1" s="1" t="s">
        <v>94</v>
      </c>
      <c r="AA1" s="1" t="s">
        <v>13</v>
      </c>
      <c r="AB1" s="1" t="s">
        <v>94</v>
      </c>
      <c r="AC1" s="1" t="s">
        <v>14</v>
      </c>
      <c r="AD1" s="1" t="s">
        <v>94</v>
      </c>
      <c r="AE1" s="1" t="s">
        <v>15</v>
      </c>
      <c r="AF1" s="1" t="s">
        <v>94</v>
      </c>
      <c r="AG1" s="1" t="s">
        <v>16</v>
      </c>
      <c r="AH1" s="1" t="s">
        <v>94</v>
      </c>
      <c r="AI1" s="1" t="s">
        <v>17</v>
      </c>
      <c r="AJ1" s="1" t="s">
        <v>94</v>
      </c>
      <c r="AK1" s="1" t="s">
        <v>18</v>
      </c>
      <c r="AL1" s="1" t="s">
        <v>94</v>
      </c>
      <c r="AM1" s="1" t="s">
        <v>19</v>
      </c>
      <c r="AN1" s="1" t="s">
        <v>94</v>
      </c>
      <c r="AO1" s="1" t="s">
        <v>20</v>
      </c>
      <c r="AP1" s="1" t="s">
        <v>94</v>
      </c>
      <c r="AQ1" s="1" t="s">
        <v>21</v>
      </c>
      <c r="AR1" s="1" t="s">
        <v>94</v>
      </c>
      <c r="AS1" s="1" t="s">
        <v>22</v>
      </c>
      <c r="AT1" s="1" t="s">
        <v>94</v>
      </c>
      <c r="AU1" s="1" t="s">
        <v>23</v>
      </c>
      <c r="AV1" s="1" t="s">
        <v>94</v>
      </c>
      <c r="AW1" s="1" t="s">
        <v>24</v>
      </c>
      <c r="AX1" s="1" t="s">
        <v>94</v>
      </c>
      <c r="AY1" s="1" t="s">
        <v>25</v>
      </c>
      <c r="AZ1" s="1" t="s">
        <v>94</v>
      </c>
      <c r="BA1" s="1" t="s">
        <v>26</v>
      </c>
      <c r="BB1" s="1" t="s">
        <v>94</v>
      </c>
      <c r="BC1" s="1" t="s">
        <v>27</v>
      </c>
      <c r="BD1" s="1" t="s">
        <v>94</v>
      </c>
      <c r="BE1" s="1" t="s">
        <v>28</v>
      </c>
      <c r="BF1" s="1" t="s">
        <v>94</v>
      </c>
      <c r="BG1" s="1" t="s">
        <v>29</v>
      </c>
      <c r="BH1" s="1" t="s">
        <v>94</v>
      </c>
      <c r="BI1" s="1" t="s">
        <v>30</v>
      </c>
      <c r="BJ1" s="1" t="s">
        <v>94</v>
      </c>
      <c r="BK1" s="1" t="s">
        <v>81</v>
      </c>
      <c r="BL1" s="1" t="s">
        <v>94</v>
      </c>
      <c r="BM1" s="1" t="s">
        <v>82</v>
      </c>
      <c r="BN1" s="1" t="s">
        <v>94</v>
      </c>
      <c r="BO1" s="1" t="s">
        <v>83</v>
      </c>
      <c r="BP1" s="1" t="s">
        <v>94</v>
      </c>
      <c r="BQ1" s="1" t="s">
        <v>84</v>
      </c>
      <c r="BR1" s="1" t="s">
        <v>94</v>
      </c>
      <c r="BS1" s="1" t="s">
        <v>85</v>
      </c>
      <c r="BT1" s="1" t="s">
        <v>94</v>
      </c>
      <c r="BU1" s="1" t="s">
        <v>86</v>
      </c>
      <c r="BV1" s="1" t="s">
        <v>94</v>
      </c>
      <c r="BW1" s="1" t="s">
        <v>87</v>
      </c>
      <c r="BX1" s="1" t="s">
        <v>94</v>
      </c>
      <c r="BY1" s="1" t="s">
        <v>88</v>
      </c>
      <c r="BZ1" s="1" t="s">
        <v>94</v>
      </c>
      <c r="CA1" s="1" t="s">
        <v>89</v>
      </c>
      <c r="CB1" s="1" t="s">
        <v>94</v>
      </c>
      <c r="CC1" s="1" t="s">
        <v>90</v>
      </c>
      <c r="CD1" s="1" t="s">
        <v>94</v>
      </c>
      <c r="CE1" s="1" t="s">
        <v>91</v>
      </c>
      <c r="CF1" s="1" t="s">
        <v>94</v>
      </c>
      <c r="CG1" s="1" t="s">
        <v>92</v>
      </c>
      <c r="CH1" s="1" t="s">
        <v>94</v>
      </c>
    </row>
    <row r="2" spans="1:86" s="8" customFormat="1" x14ac:dyDescent="0.35">
      <c r="A2" t="s">
        <v>950</v>
      </c>
      <c r="B2" s="8">
        <f>SUM(C2,E2,G2,I2,K2,M2,O2,Q2,S2,U2,W2,Y2,AA2,AC2,AE2,AG2,AI2,AK2,AM2,AO2,AQ2,AS2,AU2,AW2,AY2,BA2,BC2,BE2,BG2,BI2,BK2,BM2,BO2,BQ2,BS2,BU2,BW2,BY2,CA2,CC2,CE2,CG2)</f>
        <v>15</v>
      </c>
      <c r="C2" s="8">
        <v>1</v>
      </c>
      <c r="E2" s="8">
        <v>1</v>
      </c>
      <c r="G2" s="8">
        <v>1</v>
      </c>
      <c r="I2" s="8">
        <v>1</v>
      </c>
      <c r="K2" s="8">
        <v>1</v>
      </c>
      <c r="M2" s="8">
        <v>1</v>
      </c>
      <c r="O2" s="8">
        <v>1</v>
      </c>
      <c r="Q2" s="8">
        <v>1</v>
      </c>
      <c r="S2" s="8">
        <v>1</v>
      </c>
      <c r="U2" s="8">
        <v>1</v>
      </c>
      <c r="W2" s="8">
        <v>0</v>
      </c>
      <c r="X2" s="8">
        <v>6</v>
      </c>
      <c r="Y2" s="8">
        <v>1</v>
      </c>
      <c r="AA2" s="8">
        <v>1</v>
      </c>
      <c r="AC2" s="8">
        <v>1</v>
      </c>
      <c r="AE2" s="8">
        <v>0</v>
      </c>
      <c r="AF2" s="8">
        <v>7</v>
      </c>
      <c r="AG2" s="8">
        <v>1</v>
      </c>
      <c r="AI2" s="8">
        <v>0</v>
      </c>
      <c r="AJ2" s="8">
        <v>3</v>
      </c>
      <c r="AK2" s="8">
        <v>0</v>
      </c>
      <c r="AL2" s="8">
        <v>5</v>
      </c>
      <c r="AM2" s="8">
        <v>0</v>
      </c>
      <c r="AN2" s="8">
        <v>10</v>
      </c>
      <c r="AO2" s="8">
        <v>0</v>
      </c>
      <c r="AP2" s="8">
        <v>6</v>
      </c>
      <c r="AQ2" s="8">
        <v>0</v>
      </c>
      <c r="AR2" s="8">
        <v>8</v>
      </c>
      <c r="AS2" s="8">
        <v>0</v>
      </c>
      <c r="AT2" s="8">
        <v>4</v>
      </c>
      <c r="AU2" s="8">
        <v>0</v>
      </c>
      <c r="AV2" s="8">
        <v>40</v>
      </c>
      <c r="AW2" s="8">
        <v>1</v>
      </c>
      <c r="AY2" s="8">
        <v>0</v>
      </c>
      <c r="AZ2" s="8">
        <v>3</v>
      </c>
      <c r="BA2" s="8">
        <v>0</v>
      </c>
      <c r="BB2" s="8">
        <v>9</v>
      </c>
      <c r="BC2" s="8">
        <v>0</v>
      </c>
      <c r="BD2" s="8">
        <v>50</v>
      </c>
      <c r="BE2" s="8">
        <v>0</v>
      </c>
      <c r="BF2" s="8">
        <v>14</v>
      </c>
      <c r="BG2" s="8">
        <v>0</v>
      </c>
      <c r="BH2" s="8">
        <v>10</v>
      </c>
      <c r="BI2" s="8">
        <v>0</v>
      </c>
      <c r="BJ2" s="8">
        <v>18</v>
      </c>
    </row>
    <row r="3" spans="1:86" x14ac:dyDescent="0.35">
      <c r="A3" t="s">
        <v>951</v>
      </c>
      <c r="B3" s="8">
        <f t="shared" ref="B3:B16" si="0">SUM(C3,E3,G3,I3,K3,M3,O3,Q3,S3,U3,W3,Y3,AA3,AC3,AE3,AG3,AI3,AK3,AM3,AO3,AQ3,AS3,AU3,AW3,AY3,BA3,BC3,BE3,BG3,BI3,BK3,BM3,BO3,BQ3,BS3,BU3,BW3,BY3,CA3,CC3,CE3,CG3)</f>
        <v>10</v>
      </c>
      <c r="C3">
        <v>1</v>
      </c>
      <c r="E3">
        <v>0</v>
      </c>
      <c r="F3">
        <v>5</v>
      </c>
      <c r="G3">
        <v>0</v>
      </c>
      <c r="H3">
        <v>9</v>
      </c>
      <c r="I3">
        <v>1</v>
      </c>
      <c r="K3">
        <v>1</v>
      </c>
      <c r="M3">
        <v>1</v>
      </c>
      <c r="O3">
        <v>1</v>
      </c>
      <c r="Q3">
        <v>1</v>
      </c>
      <c r="S3">
        <v>1</v>
      </c>
      <c r="U3">
        <v>1</v>
      </c>
      <c r="W3">
        <v>0</v>
      </c>
      <c r="X3">
        <v>1</v>
      </c>
      <c r="Y3">
        <v>1</v>
      </c>
      <c r="AA3">
        <v>0</v>
      </c>
      <c r="AB3">
        <v>1</v>
      </c>
      <c r="AC3">
        <v>0</v>
      </c>
      <c r="AD3">
        <v>30</v>
      </c>
      <c r="AE3">
        <v>1</v>
      </c>
      <c r="AG3">
        <v>0</v>
      </c>
      <c r="AH3" t="s">
        <v>286</v>
      </c>
      <c r="AI3">
        <v>0</v>
      </c>
      <c r="AJ3">
        <v>2</v>
      </c>
      <c r="AK3">
        <v>0</v>
      </c>
      <c r="AL3">
        <v>2</v>
      </c>
      <c r="AM3">
        <v>0</v>
      </c>
      <c r="AN3">
        <v>6</v>
      </c>
      <c r="AO3">
        <v>0</v>
      </c>
      <c r="AP3">
        <v>1</v>
      </c>
    </row>
    <row r="4" spans="1:86" x14ac:dyDescent="0.35">
      <c r="A4" t="s">
        <v>952</v>
      </c>
      <c r="B4" s="8">
        <f t="shared" si="0"/>
        <v>14</v>
      </c>
      <c r="C4">
        <v>1</v>
      </c>
      <c r="E4">
        <v>1</v>
      </c>
      <c r="G4">
        <v>1</v>
      </c>
      <c r="I4">
        <v>1</v>
      </c>
      <c r="K4">
        <v>1</v>
      </c>
      <c r="M4">
        <v>1</v>
      </c>
      <c r="O4">
        <v>1</v>
      </c>
      <c r="Q4">
        <v>1</v>
      </c>
      <c r="S4">
        <v>1</v>
      </c>
      <c r="U4">
        <v>1</v>
      </c>
      <c r="W4">
        <v>1</v>
      </c>
      <c r="Y4">
        <v>1</v>
      </c>
      <c r="AA4">
        <v>1</v>
      </c>
      <c r="AC4">
        <v>1</v>
      </c>
      <c r="AE4">
        <v>0</v>
      </c>
      <c r="AF4">
        <v>3</v>
      </c>
      <c r="AG4">
        <v>0</v>
      </c>
      <c r="AH4">
        <v>11</v>
      </c>
      <c r="AI4">
        <v>0</v>
      </c>
      <c r="AJ4">
        <v>7</v>
      </c>
      <c r="AK4">
        <v>0</v>
      </c>
      <c r="AL4">
        <v>11</v>
      </c>
      <c r="AM4">
        <v>0</v>
      </c>
      <c r="AN4">
        <v>9</v>
      </c>
      <c r="AO4">
        <v>0</v>
      </c>
      <c r="AP4">
        <v>12</v>
      </c>
      <c r="AQ4">
        <v>0</v>
      </c>
      <c r="AR4">
        <v>28</v>
      </c>
      <c r="AS4">
        <v>0</v>
      </c>
      <c r="AT4">
        <v>4</v>
      </c>
      <c r="AU4">
        <v>0</v>
      </c>
      <c r="AV4">
        <v>42</v>
      </c>
      <c r="AW4">
        <v>0</v>
      </c>
      <c r="AX4">
        <v>4</v>
      </c>
      <c r="AY4">
        <v>0</v>
      </c>
      <c r="AZ4">
        <v>2</v>
      </c>
    </row>
    <row r="5" spans="1:86" x14ac:dyDescent="0.35">
      <c r="A5" t="s">
        <v>953</v>
      </c>
      <c r="B5" s="8">
        <f t="shared" si="0"/>
        <v>14</v>
      </c>
      <c r="C5">
        <v>1</v>
      </c>
      <c r="E5">
        <v>1</v>
      </c>
      <c r="G5">
        <v>1</v>
      </c>
      <c r="I5">
        <v>1</v>
      </c>
      <c r="K5">
        <v>1</v>
      </c>
      <c r="M5">
        <v>1</v>
      </c>
      <c r="O5">
        <v>1</v>
      </c>
      <c r="Q5">
        <v>1</v>
      </c>
      <c r="S5">
        <v>1</v>
      </c>
      <c r="U5">
        <v>1</v>
      </c>
      <c r="W5">
        <v>1</v>
      </c>
      <c r="Y5">
        <v>1</v>
      </c>
      <c r="AA5">
        <v>1</v>
      </c>
      <c r="AC5">
        <v>1</v>
      </c>
      <c r="AE5">
        <v>0</v>
      </c>
      <c r="AF5">
        <v>3</v>
      </c>
      <c r="AG5">
        <v>0</v>
      </c>
      <c r="AH5" t="s">
        <v>286</v>
      </c>
      <c r="AI5">
        <v>0</v>
      </c>
      <c r="AJ5">
        <v>7</v>
      </c>
      <c r="AK5">
        <v>0</v>
      </c>
      <c r="AL5">
        <v>11</v>
      </c>
      <c r="AM5">
        <v>0</v>
      </c>
      <c r="AN5" t="s">
        <v>286</v>
      </c>
      <c r="AO5">
        <v>0</v>
      </c>
      <c r="AP5">
        <v>12</v>
      </c>
      <c r="AQ5">
        <v>0</v>
      </c>
      <c r="AR5">
        <v>26</v>
      </c>
      <c r="AS5">
        <v>0</v>
      </c>
      <c r="AT5" t="s">
        <v>286</v>
      </c>
      <c r="AU5">
        <v>0</v>
      </c>
      <c r="AV5">
        <v>42</v>
      </c>
      <c r="AW5">
        <v>0</v>
      </c>
      <c r="AX5">
        <v>6</v>
      </c>
      <c r="AY5">
        <v>0</v>
      </c>
      <c r="AZ5">
        <v>11</v>
      </c>
    </row>
    <row r="6" spans="1:86" x14ac:dyDescent="0.35">
      <c r="A6" t="s">
        <v>954</v>
      </c>
      <c r="B6" s="8">
        <f t="shared" si="0"/>
        <v>21</v>
      </c>
      <c r="C6">
        <v>1</v>
      </c>
      <c r="E6">
        <v>1</v>
      </c>
      <c r="G6">
        <v>1</v>
      </c>
      <c r="I6">
        <v>1</v>
      </c>
      <c r="K6">
        <v>1</v>
      </c>
      <c r="M6">
        <v>1</v>
      </c>
      <c r="O6">
        <v>1</v>
      </c>
      <c r="Q6">
        <v>1</v>
      </c>
      <c r="S6">
        <v>1</v>
      </c>
      <c r="U6">
        <v>1</v>
      </c>
      <c r="W6">
        <v>1</v>
      </c>
      <c r="Y6">
        <v>1</v>
      </c>
      <c r="AA6">
        <v>1</v>
      </c>
      <c r="AC6">
        <v>1</v>
      </c>
      <c r="AE6">
        <v>1</v>
      </c>
      <c r="AG6">
        <v>1</v>
      </c>
      <c r="AI6">
        <v>1</v>
      </c>
      <c r="AK6">
        <v>1</v>
      </c>
      <c r="AM6">
        <v>0</v>
      </c>
      <c r="AN6">
        <v>6</v>
      </c>
      <c r="AO6">
        <v>1</v>
      </c>
      <c r="AQ6">
        <v>0</v>
      </c>
      <c r="AR6">
        <v>40</v>
      </c>
      <c r="AS6">
        <v>0</v>
      </c>
      <c r="AT6">
        <v>2</v>
      </c>
      <c r="AU6">
        <v>0</v>
      </c>
      <c r="AV6">
        <v>48</v>
      </c>
      <c r="AW6">
        <v>1</v>
      </c>
      <c r="AY6">
        <v>1</v>
      </c>
      <c r="BA6">
        <v>0</v>
      </c>
      <c r="BB6">
        <v>3</v>
      </c>
      <c r="BC6">
        <v>0</v>
      </c>
      <c r="BD6">
        <v>0</v>
      </c>
      <c r="BE6">
        <v>0</v>
      </c>
      <c r="BF6">
        <v>23</v>
      </c>
      <c r="BG6">
        <v>0</v>
      </c>
      <c r="BH6">
        <v>52</v>
      </c>
      <c r="BI6">
        <v>0</v>
      </c>
      <c r="BJ6">
        <v>15</v>
      </c>
    </row>
    <row r="7" spans="1:86" x14ac:dyDescent="0.35">
      <c r="A7" t="s">
        <v>955</v>
      </c>
      <c r="B7" s="8">
        <f t="shared" si="0"/>
        <v>11</v>
      </c>
      <c r="C7">
        <v>1</v>
      </c>
      <c r="E7">
        <v>1</v>
      </c>
      <c r="G7">
        <v>1</v>
      </c>
      <c r="I7">
        <v>1</v>
      </c>
      <c r="K7">
        <v>1</v>
      </c>
      <c r="M7">
        <v>1</v>
      </c>
      <c r="O7">
        <v>1</v>
      </c>
      <c r="Q7">
        <v>1</v>
      </c>
      <c r="S7">
        <v>1</v>
      </c>
      <c r="U7">
        <v>1</v>
      </c>
      <c r="W7">
        <v>0</v>
      </c>
      <c r="X7">
        <v>1</v>
      </c>
      <c r="Y7">
        <v>0</v>
      </c>
      <c r="Z7">
        <v>38</v>
      </c>
      <c r="AA7">
        <v>0</v>
      </c>
      <c r="AB7">
        <v>5</v>
      </c>
      <c r="AC7">
        <v>0</v>
      </c>
      <c r="AD7">
        <v>8</v>
      </c>
      <c r="AE7">
        <v>1</v>
      </c>
      <c r="AG7">
        <v>0</v>
      </c>
      <c r="AH7">
        <v>8</v>
      </c>
      <c r="AI7">
        <v>0</v>
      </c>
      <c r="AJ7">
        <v>4</v>
      </c>
      <c r="AK7">
        <v>0</v>
      </c>
      <c r="AL7">
        <v>8</v>
      </c>
      <c r="AM7">
        <v>0</v>
      </c>
      <c r="AN7">
        <v>6</v>
      </c>
      <c r="AO7">
        <v>0</v>
      </c>
      <c r="AP7">
        <v>9</v>
      </c>
    </row>
    <row r="8" spans="1:86" s="8" customFormat="1" x14ac:dyDescent="0.35">
      <c r="A8" t="s">
        <v>956</v>
      </c>
      <c r="B8" s="8">
        <f t="shared" si="0"/>
        <v>17</v>
      </c>
      <c r="C8" s="8">
        <v>1</v>
      </c>
      <c r="E8" s="8">
        <v>1</v>
      </c>
      <c r="G8" s="8">
        <v>1</v>
      </c>
      <c r="I8" s="8">
        <v>0</v>
      </c>
      <c r="J8" s="8">
        <v>8</v>
      </c>
      <c r="K8" s="8">
        <v>1</v>
      </c>
      <c r="M8" s="8">
        <v>1</v>
      </c>
      <c r="O8" s="8">
        <v>1</v>
      </c>
      <c r="Q8" s="8">
        <v>0</v>
      </c>
      <c r="R8" s="8">
        <v>17</v>
      </c>
      <c r="S8" s="8">
        <v>1</v>
      </c>
      <c r="U8" s="8">
        <v>1</v>
      </c>
      <c r="W8" s="8">
        <v>1</v>
      </c>
      <c r="Y8" s="8">
        <v>1</v>
      </c>
      <c r="AA8" s="8">
        <v>1</v>
      </c>
      <c r="AC8" s="8">
        <v>0</v>
      </c>
      <c r="AD8" s="8">
        <v>40</v>
      </c>
      <c r="AE8" s="8">
        <v>0</v>
      </c>
      <c r="AF8" s="8">
        <v>5</v>
      </c>
      <c r="AG8" s="8">
        <v>1</v>
      </c>
      <c r="AI8" s="8">
        <v>1</v>
      </c>
      <c r="AK8" s="8">
        <v>1</v>
      </c>
      <c r="AM8" s="8">
        <v>0</v>
      </c>
      <c r="AN8" s="8" t="s">
        <v>286</v>
      </c>
      <c r="AO8" s="8">
        <v>0</v>
      </c>
      <c r="AP8" s="8" t="s">
        <v>286</v>
      </c>
      <c r="AQ8" s="8">
        <v>1</v>
      </c>
      <c r="AS8" s="8">
        <v>1</v>
      </c>
      <c r="AU8" s="8">
        <v>1</v>
      </c>
      <c r="AW8" s="8">
        <v>0</v>
      </c>
      <c r="AX8" s="8">
        <v>7</v>
      </c>
      <c r="AY8" s="8">
        <v>0</v>
      </c>
      <c r="AZ8" s="8">
        <v>0</v>
      </c>
      <c r="BA8" s="8">
        <v>0</v>
      </c>
      <c r="BB8" s="8">
        <v>2</v>
      </c>
      <c r="BC8" s="8">
        <v>0</v>
      </c>
      <c r="BD8" s="8" t="s">
        <v>286</v>
      </c>
      <c r="BE8" s="8">
        <v>0</v>
      </c>
      <c r="BF8" s="8">
        <v>23</v>
      </c>
      <c r="BG8" s="8">
        <v>0</v>
      </c>
      <c r="BH8" s="8">
        <v>56</v>
      </c>
      <c r="BI8" s="8">
        <v>0</v>
      </c>
      <c r="BJ8" s="8">
        <v>15</v>
      </c>
    </row>
    <row r="9" spans="1:86" x14ac:dyDescent="0.35">
      <c r="A9" t="s">
        <v>957</v>
      </c>
      <c r="B9" s="8">
        <f t="shared" si="0"/>
        <v>18</v>
      </c>
      <c r="C9">
        <v>1</v>
      </c>
      <c r="E9">
        <v>1</v>
      </c>
      <c r="G9">
        <v>1</v>
      </c>
      <c r="I9">
        <v>1</v>
      </c>
      <c r="K9">
        <v>1</v>
      </c>
      <c r="M9">
        <v>1</v>
      </c>
      <c r="O9">
        <v>1</v>
      </c>
      <c r="Q9">
        <v>1</v>
      </c>
      <c r="S9">
        <v>1</v>
      </c>
      <c r="U9">
        <v>1</v>
      </c>
      <c r="W9">
        <v>0</v>
      </c>
      <c r="X9">
        <v>2</v>
      </c>
      <c r="Y9">
        <v>0</v>
      </c>
      <c r="Z9">
        <v>0</v>
      </c>
      <c r="AA9">
        <v>1</v>
      </c>
      <c r="AC9">
        <v>1</v>
      </c>
      <c r="AE9">
        <v>1</v>
      </c>
      <c r="AG9">
        <v>1</v>
      </c>
      <c r="AI9">
        <v>1</v>
      </c>
      <c r="AK9">
        <v>1</v>
      </c>
      <c r="AM9">
        <v>0</v>
      </c>
      <c r="AN9" t="s">
        <v>286</v>
      </c>
      <c r="AO9">
        <v>1</v>
      </c>
      <c r="AQ9">
        <v>0</v>
      </c>
      <c r="AR9" t="s">
        <v>286</v>
      </c>
      <c r="AS9">
        <v>0</v>
      </c>
      <c r="AT9">
        <v>4</v>
      </c>
      <c r="AU9">
        <v>0</v>
      </c>
      <c r="AV9" t="s">
        <v>286</v>
      </c>
      <c r="AW9">
        <v>1</v>
      </c>
      <c r="AY9">
        <v>0</v>
      </c>
      <c r="AZ9">
        <v>4</v>
      </c>
      <c r="BA9">
        <v>0</v>
      </c>
      <c r="BB9" t="s">
        <v>286</v>
      </c>
      <c r="BC9">
        <v>0</v>
      </c>
      <c r="BD9" t="s">
        <v>286</v>
      </c>
      <c r="BE9">
        <v>0</v>
      </c>
      <c r="BF9">
        <v>6</v>
      </c>
      <c r="BG9">
        <v>0</v>
      </c>
      <c r="BH9" t="s">
        <v>286</v>
      </c>
      <c r="BI9">
        <v>0</v>
      </c>
      <c r="BJ9">
        <v>4</v>
      </c>
    </row>
    <row r="10" spans="1:86" x14ac:dyDescent="0.35">
      <c r="A10" t="s">
        <v>958</v>
      </c>
      <c r="B10" s="8">
        <f t="shared" si="0"/>
        <v>15</v>
      </c>
      <c r="C10">
        <v>1</v>
      </c>
      <c r="E10">
        <v>1</v>
      </c>
      <c r="G10">
        <v>1</v>
      </c>
      <c r="I10">
        <v>1</v>
      </c>
      <c r="K10">
        <v>1</v>
      </c>
      <c r="M10">
        <v>1</v>
      </c>
      <c r="O10">
        <v>1</v>
      </c>
      <c r="Q10">
        <v>1</v>
      </c>
      <c r="S10">
        <v>1</v>
      </c>
      <c r="U10">
        <v>1</v>
      </c>
      <c r="W10">
        <v>0</v>
      </c>
      <c r="X10">
        <v>1</v>
      </c>
      <c r="Y10">
        <v>1</v>
      </c>
      <c r="AA10">
        <v>1</v>
      </c>
      <c r="AC10">
        <v>1</v>
      </c>
      <c r="AE10">
        <v>0</v>
      </c>
      <c r="AF10">
        <v>3</v>
      </c>
      <c r="AG10">
        <v>1</v>
      </c>
      <c r="AI10">
        <v>1</v>
      </c>
      <c r="AK10">
        <v>0</v>
      </c>
      <c r="AL10">
        <v>14</v>
      </c>
      <c r="AM10">
        <v>0</v>
      </c>
      <c r="AN10">
        <v>10</v>
      </c>
      <c r="AO10">
        <v>0</v>
      </c>
      <c r="AP10">
        <v>12</v>
      </c>
      <c r="AQ10">
        <v>0</v>
      </c>
      <c r="AR10">
        <v>30</v>
      </c>
      <c r="AS10">
        <v>0</v>
      </c>
      <c r="AT10">
        <v>4</v>
      </c>
      <c r="AU10">
        <v>0</v>
      </c>
      <c r="AV10">
        <v>50</v>
      </c>
      <c r="AW10">
        <v>0</v>
      </c>
      <c r="AX10">
        <v>4</v>
      </c>
      <c r="AY10">
        <v>0</v>
      </c>
      <c r="AZ10">
        <v>2</v>
      </c>
    </row>
    <row r="11" spans="1:86" x14ac:dyDescent="0.35">
      <c r="A11" t="s">
        <v>959</v>
      </c>
      <c r="B11" s="8">
        <f t="shared" si="0"/>
        <v>162</v>
      </c>
      <c r="C11">
        <v>1</v>
      </c>
      <c r="E11">
        <v>1</v>
      </c>
      <c r="G11">
        <v>1</v>
      </c>
      <c r="I11">
        <v>1</v>
      </c>
      <c r="K11">
        <v>1</v>
      </c>
      <c r="M11">
        <v>1</v>
      </c>
      <c r="O11">
        <v>1</v>
      </c>
      <c r="Q11">
        <v>1</v>
      </c>
      <c r="S11">
        <v>1</v>
      </c>
      <c r="U11">
        <v>1</v>
      </c>
      <c r="W11">
        <v>0</v>
      </c>
      <c r="X11">
        <v>2</v>
      </c>
      <c r="Y11">
        <v>1</v>
      </c>
      <c r="AA11">
        <v>1</v>
      </c>
      <c r="AC11">
        <v>1</v>
      </c>
      <c r="AE11">
        <v>1</v>
      </c>
      <c r="AG11">
        <v>1</v>
      </c>
      <c r="AI11">
        <v>1</v>
      </c>
      <c r="AK11">
        <v>0</v>
      </c>
      <c r="AL11">
        <v>14</v>
      </c>
      <c r="AM11">
        <v>0</v>
      </c>
      <c r="AN11">
        <v>10</v>
      </c>
      <c r="AO11">
        <v>0</v>
      </c>
      <c r="AP11">
        <v>12</v>
      </c>
      <c r="AQ11">
        <v>0</v>
      </c>
      <c r="AR11">
        <v>32</v>
      </c>
      <c r="AS11">
        <v>1</v>
      </c>
      <c r="AT11">
        <v>0</v>
      </c>
      <c r="AU11">
        <v>51</v>
      </c>
      <c r="AV11">
        <v>0</v>
      </c>
      <c r="AW11">
        <v>6</v>
      </c>
      <c r="AX11">
        <v>1</v>
      </c>
      <c r="AZ11">
        <v>0</v>
      </c>
      <c r="BA11">
        <v>3</v>
      </c>
      <c r="BB11">
        <v>0</v>
      </c>
      <c r="BC11">
        <v>1</v>
      </c>
      <c r="BD11">
        <v>0</v>
      </c>
      <c r="BE11">
        <v>24</v>
      </c>
      <c r="BF11">
        <v>0</v>
      </c>
      <c r="BG11">
        <v>55</v>
      </c>
      <c r="BH11">
        <v>0</v>
      </c>
      <c r="BI11">
        <v>5</v>
      </c>
    </row>
    <row r="12" spans="1:86" x14ac:dyDescent="0.35">
      <c r="A12" t="s">
        <v>960</v>
      </c>
      <c r="B12" s="8">
        <f t="shared" si="0"/>
        <v>21</v>
      </c>
      <c r="C12">
        <v>1</v>
      </c>
      <c r="E12">
        <v>1</v>
      </c>
      <c r="G12">
        <v>1</v>
      </c>
      <c r="I12">
        <v>1</v>
      </c>
      <c r="K12">
        <v>1</v>
      </c>
      <c r="M12">
        <v>1</v>
      </c>
      <c r="O12">
        <v>1</v>
      </c>
      <c r="Q12">
        <v>1</v>
      </c>
      <c r="S12">
        <v>1</v>
      </c>
      <c r="U12">
        <v>1</v>
      </c>
      <c r="W12">
        <v>1</v>
      </c>
      <c r="Y12">
        <v>1</v>
      </c>
      <c r="AA12">
        <v>1</v>
      </c>
      <c r="AC12">
        <v>1</v>
      </c>
      <c r="AE12">
        <v>1</v>
      </c>
      <c r="AG12">
        <v>1</v>
      </c>
      <c r="AI12">
        <v>1</v>
      </c>
      <c r="AK12">
        <v>0</v>
      </c>
      <c r="AL12">
        <v>14</v>
      </c>
      <c r="AM12">
        <v>1</v>
      </c>
      <c r="AO12">
        <v>0</v>
      </c>
      <c r="AP12">
        <v>19</v>
      </c>
      <c r="AQ12">
        <v>1</v>
      </c>
      <c r="AS12">
        <v>0</v>
      </c>
      <c r="AT12">
        <v>3</v>
      </c>
      <c r="AU12">
        <v>1</v>
      </c>
      <c r="AW12">
        <v>1</v>
      </c>
      <c r="AY12">
        <v>0</v>
      </c>
      <c r="AZ12">
        <v>22</v>
      </c>
      <c r="BA12">
        <v>0</v>
      </c>
      <c r="BB12">
        <v>2</v>
      </c>
      <c r="BC12">
        <v>0</v>
      </c>
      <c r="BD12">
        <v>5</v>
      </c>
      <c r="BE12">
        <v>0</v>
      </c>
      <c r="BF12">
        <v>16</v>
      </c>
      <c r="BG12">
        <v>0</v>
      </c>
      <c r="BH12">
        <v>66</v>
      </c>
      <c r="BI12">
        <v>0</v>
      </c>
      <c r="BJ12">
        <v>13</v>
      </c>
    </row>
    <row r="13" spans="1:86" x14ac:dyDescent="0.35">
      <c r="A13" t="s">
        <v>961</v>
      </c>
      <c r="B13" s="8">
        <f t="shared" si="0"/>
        <v>15</v>
      </c>
      <c r="C13">
        <v>1</v>
      </c>
      <c r="E13">
        <v>1</v>
      </c>
      <c r="G13">
        <v>1</v>
      </c>
      <c r="I13">
        <v>1</v>
      </c>
      <c r="K13">
        <v>1</v>
      </c>
      <c r="M13">
        <v>1</v>
      </c>
      <c r="O13">
        <v>1</v>
      </c>
      <c r="Q13">
        <v>1</v>
      </c>
      <c r="S13">
        <v>1</v>
      </c>
      <c r="U13">
        <v>1</v>
      </c>
      <c r="W13">
        <v>1</v>
      </c>
      <c r="Y13">
        <v>1</v>
      </c>
      <c r="AA13">
        <v>1</v>
      </c>
      <c r="AC13">
        <v>1</v>
      </c>
      <c r="AE13">
        <v>0</v>
      </c>
      <c r="AF13">
        <v>5</v>
      </c>
      <c r="AG13">
        <v>1</v>
      </c>
      <c r="AI13">
        <v>0</v>
      </c>
      <c r="AJ13">
        <v>5</v>
      </c>
      <c r="AK13">
        <v>0</v>
      </c>
      <c r="AL13">
        <v>5</v>
      </c>
      <c r="AM13">
        <v>0</v>
      </c>
      <c r="AN13">
        <v>9</v>
      </c>
      <c r="AO13">
        <v>0</v>
      </c>
      <c r="AP13">
        <v>12</v>
      </c>
      <c r="AQ13">
        <v>0</v>
      </c>
      <c r="AR13">
        <v>25</v>
      </c>
      <c r="AS13">
        <v>0</v>
      </c>
      <c r="AT13">
        <v>4</v>
      </c>
      <c r="AU13">
        <v>0</v>
      </c>
      <c r="AV13">
        <v>42</v>
      </c>
      <c r="AW13">
        <v>0</v>
      </c>
      <c r="AX13">
        <v>4</v>
      </c>
      <c r="AY13">
        <v>0</v>
      </c>
      <c r="AZ13">
        <v>4</v>
      </c>
    </row>
    <row r="14" spans="1:86" x14ac:dyDescent="0.35">
      <c r="A14" t="s">
        <v>962</v>
      </c>
      <c r="B14" s="8">
        <f t="shared" si="0"/>
        <v>23</v>
      </c>
      <c r="C14">
        <v>1</v>
      </c>
      <c r="E14">
        <v>1</v>
      </c>
      <c r="G14">
        <v>1</v>
      </c>
      <c r="I14">
        <v>1</v>
      </c>
      <c r="K14">
        <v>1</v>
      </c>
      <c r="M14">
        <v>1</v>
      </c>
      <c r="O14">
        <v>1</v>
      </c>
      <c r="Q14">
        <v>1</v>
      </c>
      <c r="S14">
        <v>1</v>
      </c>
      <c r="U14">
        <v>1</v>
      </c>
      <c r="W14">
        <v>1</v>
      </c>
      <c r="Y14">
        <v>1</v>
      </c>
      <c r="AA14">
        <v>1</v>
      </c>
      <c r="AC14">
        <v>1</v>
      </c>
      <c r="AE14">
        <v>1</v>
      </c>
      <c r="AG14">
        <v>1</v>
      </c>
      <c r="AI14">
        <v>1</v>
      </c>
      <c r="AK14">
        <v>1</v>
      </c>
      <c r="AM14">
        <v>1</v>
      </c>
      <c r="AO14">
        <v>1</v>
      </c>
      <c r="AQ14">
        <v>0</v>
      </c>
      <c r="AR14">
        <v>38</v>
      </c>
      <c r="AS14">
        <v>1</v>
      </c>
      <c r="AU14">
        <v>1</v>
      </c>
      <c r="AW14">
        <v>0</v>
      </c>
      <c r="AX14">
        <v>7</v>
      </c>
      <c r="AY14">
        <v>0</v>
      </c>
      <c r="AZ14">
        <v>2</v>
      </c>
      <c r="BA14">
        <v>1</v>
      </c>
      <c r="BC14">
        <v>0</v>
      </c>
      <c r="BD14">
        <v>4</v>
      </c>
      <c r="BE14">
        <v>0</v>
      </c>
      <c r="BF14">
        <v>20</v>
      </c>
      <c r="BG14">
        <v>0</v>
      </c>
      <c r="BH14">
        <v>80</v>
      </c>
      <c r="BI14">
        <v>0</v>
      </c>
      <c r="BJ14">
        <v>4</v>
      </c>
      <c r="BK14">
        <v>0</v>
      </c>
      <c r="BL14">
        <v>20</v>
      </c>
      <c r="BM14">
        <v>0</v>
      </c>
      <c r="BN14">
        <v>10</v>
      </c>
      <c r="BO14">
        <v>0</v>
      </c>
      <c r="BP14">
        <v>15</v>
      </c>
      <c r="BQ14">
        <v>0</v>
      </c>
      <c r="BR14">
        <v>14</v>
      </c>
      <c r="BS14">
        <v>0</v>
      </c>
      <c r="BT14">
        <v>22</v>
      </c>
    </row>
    <row r="15" spans="1:86" x14ac:dyDescent="0.35">
      <c r="A15" t="s">
        <v>963</v>
      </c>
      <c r="B15" s="8">
        <f t="shared" si="0"/>
        <v>20</v>
      </c>
      <c r="C15">
        <v>1</v>
      </c>
      <c r="E15">
        <v>1</v>
      </c>
      <c r="G15">
        <v>1</v>
      </c>
      <c r="I15">
        <v>1</v>
      </c>
      <c r="K15">
        <v>1</v>
      </c>
      <c r="M15">
        <v>1</v>
      </c>
      <c r="O15">
        <v>1</v>
      </c>
      <c r="Q15">
        <v>0</v>
      </c>
      <c r="R15">
        <v>17</v>
      </c>
      <c r="S15">
        <v>1</v>
      </c>
      <c r="U15">
        <v>1</v>
      </c>
      <c r="W15">
        <v>1</v>
      </c>
      <c r="Y15">
        <v>0</v>
      </c>
      <c r="Z15">
        <v>24</v>
      </c>
      <c r="AA15">
        <v>1</v>
      </c>
      <c r="AC15">
        <v>1</v>
      </c>
      <c r="AE15">
        <v>1</v>
      </c>
      <c r="AG15">
        <v>1</v>
      </c>
      <c r="AI15">
        <v>1</v>
      </c>
      <c r="AK15">
        <v>1</v>
      </c>
      <c r="AM15">
        <v>0</v>
      </c>
      <c r="AN15" t="s">
        <v>286</v>
      </c>
      <c r="AO15">
        <v>0</v>
      </c>
      <c r="AP15" t="s">
        <v>286</v>
      </c>
      <c r="AQ15">
        <v>0</v>
      </c>
      <c r="AR15">
        <v>20</v>
      </c>
      <c r="AS15">
        <v>0</v>
      </c>
      <c r="AT15">
        <v>10</v>
      </c>
      <c r="AU15">
        <v>1</v>
      </c>
      <c r="AW15">
        <v>1</v>
      </c>
      <c r="AY15">
        <v>1</v>
      </c>
      <c r="BA15">
        <v>0</v>
      </c>
      <c r="BB15">
        <v>2</v>
      </c>
      <c r="BC15">
        <v>0</v>
      </c>
      <c r="BD15">
        <v>1</v>
      </c>
      <c r="BE15">
        <v>0</v>
      </c>
      <c r="BF15">
        <v>22</v>
      </c>
      <c r="BG15">
        <v>0</v>
      </c>
      <c r="BH15">
        <v>54</v>
      </c>
      <c r="BI15">
        <v>1</v>
      </c>
      <c r="BK15">
        <v>0</v>
      </c>
      <c r="BL15">
        <v>13</v>
      </c>
      <c r="BM15">
        <v>0</v>
      </c>
      <c r="BN15">
        <v>15</v>
      </c>
      <c r="BO15">
        <v>0</v>
      </c>
      <c r="BP15">
        <v>9</v>
      </c>
      <c r="BQ15">
        <v>0</v>
      </c>
      <c r="BR15" t="s">
        <v>915</v>
      </c>
      <c r="BS15">
        <v>0</v>
      </c>
      <c r="BT15">
        <v>30</v>
      </c>
    </row>
    <row r="16" spans="1:86" x14ac:dyDescent="0.35">
      <c r="A16" t="s">
        <v>964</v>
      </c>
      <c r="B16" s="8">
        <f t="shared" si="0"/>
        <v>19</v>
      </c>
      <c r="C16">
        <v>1</v>
      </c>
      <c r="E16">
        <v>1</v>
      </c>
      <c r="G16">
        <v>1</v>
      </c>
      <c r="I16">
        <v>1</v>
      </c>
      <c r="K16">
        <v>1</v>
      </c>
      <c r="M16">
        <v>1</v>
      </c>
      <c r="O16">
        <v>1</v>
      </c>
      <c r="Q16">
        <v>1</v>
      </c>
      <c r="S16">
        <v>1</v>
      </c>
      <c r="U16">
        <v>1</v>
      </c>
      <c r="W16">
        <v>1</v>
      </c>
      <c r="Y16">
        <v>1</v>
      </c>
      <c r="AA16">
        <v>1</v>
      </c>
      <c r="AC16">
        <v>1</v>
      </c>
      <c r="AE16">
        <v>1</v>
      </c>
      <c r="AG16">
        <v>1</v>
      </c>
      <c r="AI16">
        <v>0</v>
      </c>
      <c r="AJ16" t="s">
        <v>286</v>
      </c>
      <c r="AK16">
        <v>0</v>
      </c>
      <c r="AL16">
        <v>11</v>
      </c>
      <c r="AM16">
        <v>0</v>
      </c>
      <c r="AN16">
        <v>10</v>
      </c>
      <c r="AO16">
        <v>0</v>
      </c>
      <c r="AP16">
        <v>15</v>
      </c>
      <c r="AQ16">
        <v>1</v>
      </c>
      <c r="AS16">
        <v>1</v>
      </c>
      <c r="AU16">
        <v>0</v>
      </c>
      <c r="AV16">
        <v>49</v>
      </c>
      <c r="AW16">
        <v>1</v>
      </c>
      <c r="AY16">
        <v>0</v>
      </c>
      <c r="AZ16">
        <v>19</v>
      </c>
      <c r="BA16">
        <v>0</v>
      </c>
      <c r="BB16">
        <v>34</v>
      </c>
      <c r="BC16">
        <v>0</v>
      </c>
      <c r="BD16">
        <v>117</v>
      </c>
      <c r="BE16">
        <v>0</v>
      </c>
      <c r="BF16">
        <v>37</v>
      </c>
      <c r="BG16">
        <v>0</v>
      </c>
      <c r="BH16">
        <v>66</v>
      </c>
      <c r="BI16">
        <v>0</v>
      </c>
      <c r="BJ16">
        <v>41</v>
      </c>
    </row>
    <row r="17" spans="2:2" x14ac:dyDescent="0.35">
      <c r="B17" s="8"/>
    </row>
  </sheetData>
  <phoneticPr fontId="1" type="noConversion"/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ID</vt:lpstr>
      <vt:lpstr>Spojování obrázků se slovy</vt:lpstr>
      <vt:lpstr>Rychlé čtení slov</vt:lpstr>
      <vt:lpstr>Elize hlásek - první hláska</vt:lpstr>
      <vt:lpstr>Elize hlásek - poslední hláska</vt:lpstr>
      <vt:lpstr>RAN - obrázky</vt:lpstr>
      <vt:lpstr>Rychlé čtení pseudoslov</vt:lpstr>
      <vt:lpstr>Test pozornosti - obrázky</vt:lpstr>
      <vt:lpstr>Číselné řady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Bára Krauseová</dc:creator>
  <cp:lastModifiedBy>Uživatel</cp:lastModifiedBy>
  <dcterms:created xsi:type="dcterms:W3CDTF">2020-10-16T08:33:45Z</dcterms:created>
  <dcterms:modified xsi:type="dcterms:W3CDTF">2021-01-07T22:47:08Z</dcterms:modified>
</cp:coreProperties>
</file>