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ivotTables/pivotTable2.xml" ContentType="application/vnd.openxmlformats-officedocument.spreadsheetml.pivot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edF\Statistika 2020 21\"/>
    </mc:Choice>
  </mc:AlternateContent>
  <bookViews>
    <workbookView xWindow="120" yWindow="15" windowWidth="15195" windowHeight="8190" activeTab="2"/>
  </bookViews>
  <sheets>
    <sheet name="List1" sheetId="3" r:id="rId1"/>
    <sheet name="List2" sheetId="4" r:id="rId2"/>
    <sheet name="data" sheetId="2" r:id="rId3"/>
  </sheets>
  <calcPr calcId="152511"/>
  <pivotCaches>
    <pivotCache cacheId="6" r:id="rId4"/>
  </pivotCaches>
</workbook>
</file>

<file path=xl/calcChain.xml><?xml version="1.0" encoding="utf-8"?>
<calcChain xmlns="http://schemas.openxmlformats.org/spreadsheetml/2006/main">
  <c r="E24" i="3" l="1"/>
  <c r="E25" i="3"/>
  <c r="E26" i="3"/>
  <c r="E27" i="3"/>
  <c r="E28" i="3"/>
  <c r="E23" i="3"/>
  <c r="D28" i="3"/>
  <c r="D23" i="3"/>
  <c r="D24" i="3"/>
  <c r="D25" i="3"/>
  <c r="D26" i="3"/>
  <c r="D27" i="3"/>
  <c r="C24" i="3"/>
  <c r="C25" i="3"/>
  <c r="C26" i="3"/>
  <c r="C27" i="3"/>
  <c r="C28" i="3"/>
  <c r="C29" i="3"/>
  <c r="C23" i="3"/>
  <c r="G5" i="3"/>
  <c r="G4" i="3"/>
</calcChain>
</file>

<file path=xl/comments1.xml><?xml version="1.0" encoding="utf-8"?>
<comments xmlns="http://schemas.openxmlformats.org/spreadsheetml/2006/main">
  <authors>
    <author>Pedf</author>
  </authors>
  <commentList>
    <comment ref="C1" authorId="0" shapeId="0">
      <text>
        <r>
          <rPr>
            <b/>
            <sz val="8"/>
            <color indexed="81"/>
            <rFont val="Tahoma"/>
            <family val="2"/>
            <charset val="238"/>
          </rPr>
          <t>Pedf:</t>
        </r>
        <r>
          <rPr>
            <sz val="8"/>
            <color indexed="81"/>
            <rFont val="Tahoma"/>
            <family val="2"/>
            <charset val="238"/>
          </rPr>
          <t xml:space="preserve">
EU
</t>
        </r>
      </text>
    </comment>
    <comment ref="F1" authorId="0" shapeId="0">
      <text>
        <r>
          <rPr>
            <b/>
            <sz val="8"/>
            <color indexed="81"/>
            <rFont val="Tahoma"/>
            <family val="2"/>
            <charset val="238"/>
          </rPr>
          <t>Pedf:</t>
        </r>
        <r>
          <rPr>
            <sz val="8"/>
            <color indexed="81"/>
            <rFont val="Tahoma"/>
            <family val="2"/>
            <charset val="238"/>
          </rPr>
          <t xml:space="preserve">
1 - ZŠ
2 - SŠ bez maturity
3 - SŠ s maturitou
4 - Bc.
5 - Mgr.
6 - Dr.
</t>
        </r>
      </text>
    </comment>
    <comment ref="H1" authorId="0" shapeId="0">
      <text>
        <r>
          <rPr>
            <b/>
            <sz val="8"/>
            <color indexed="81"/>
            <rFont val="Tahoma"/>
            <family val="2"/>
            <charset val="238"/>
          </rPr>
          <t>Pedf:</t>
        </r>
        <r>
          <rPr>
            <sz val="8"/>
            <color indexed="81"/>
            <rFont val="Tahoma"/>
            <family val="2"/>
            <charset val="238"/>
          </rPr>
          <t xml:space="preserve">
1 - modrá
2 - hnědá
3 - zelená
4 - ostaní
</t>
        </r>
      </text>
    </comment>
    <comment ref="I1" authorId="0" shapeId="0">
      <text>
        <r>
          <rPr>
            <b/>
            <sz val="8"/>
            <color indexed="81"/>
            <rFont val="Tahoma"/>
            <family val="2"/>
            <charset val="238"/>
          </rPr>
          <t>Pedf:</t>
        </r>
        <r>
          <rPr>
            <sz val="8"/>
            <color indexed="81"/>
            <rFont val="Tahoma"/>
            <family val="2"/>
            <charset val="238"/>
          </rPr>
          <t xml:space="preserve">
1-žena
2_muž</t>
        </r>
      </text>
    </comment>
    <comment ref="J1" authorId="0" shapeId="0">
      <text>
        <r>
          <rPr>
            <b/>
            <sz val="8"/>
            <color indexed="81"/>
            <rFont val="Tahoma"/>
            <family val="2"/>
            <charset val="238"/>
          </rPr>
          <t>Pedf:</t>
        </r>
        <r>
          <rPr>
            <sz val="8"/>
            <color indexed="81"/>
            <rFont val="Tahoma"/>
            <family val="2"/>
            <charset val="238"/>
          </rPr>
          <t xml:space="preserve">
mix
country
rock
klasika
pop v šíři
</t>
        </r>
      </text>
    </comment>
  </commentList>
</comments>
</file>

<file path=xl/sharedStrings.xml><?xml version="1.0" encoding="utf-8"?>
<sst xmlns="http://schemas.openxmlformats.org/spreadsheetml/2006/main" count="66" uniqueCount="40">
  <si>
    <t>ID</t>
  </si>
  <si>
    <t>věk</t>
  </si>
  <si>
    <t>velikost nohy</t>
  </si>
  <si>
    <t>výška</t>
  </si>
  <si>
    <t>vzdělání</t>
  </si>
  <si>
    <t>počet dětí</t>
  </si>
  <si>
    <t>barva očí</t>
  </si>
  <si>
    <t>pohlaví</t>
  </si>
  <si>
    <t>oblíbená hudba</t>
  </si>
  <si>
    <t>známka z M na posledním vysvědčení</t>
  </si>
  <si>
    <t>vyska_po5cm</t>
  </si>
  <si>
    <t>Popisky řádků</t>
  </si>
  <si>
    <t>Celkový součet</t>
  </si>
  <si>
    <t>Celkem</t>
  </si>
  <si>
    <t>Pohlaví</t>
  </si>
  <si>
    <t>žena</t>
  </si>
  <si>
    <t>muž</t>
  </si>
  <si>
    <t>absolutní četnosti</t>
  </si>
  <si>
    <t>relativní četnosti</t>
  </si>
  <si>
    <t>Počet z vzdělání</t>
  </si>
  <si>
    <t>1 - ZŠ</t>
  </si>
  <si>
    <t>2 - SŠ bez maturity</t>
  </si>
  <si>
    <t>3 - SŠ s maturitou</t>
  </si>
  <si>
    <t>4 - Bc.</t>
  </si>
  <si>
    <t>5 - Mgr.</t>
  </si>
  <si>
    <t>6 - Dr.</t>
  </si>
  <si>
    <t>ZŠ</t>
  </si>
  <si>
    <t>SŠ bez maturity</t>
  </si>
  <si>
    <t>SŠ s maturitou</t>
  </si>
  <si>
    <t>Bc.</t>
  </si>
  <si>
    <t>Mgr.</t>
  </si>
  <si>
    <t>Dr.</t>
  </si>
  <si>
    <t>Nejvyšší dosažené vzdělání</t>
  </si>
  <si>
    <t>kumulované četnosti</t>
  </si>
  <si>
    <t>relativní kumulované četnosti</t>
  </si>
  <si>
    <t>Tabulka četností</t>
  </si>
  <si>
    <t>Počet z výška</t>
  </si>
  <si>
    <t>&lt;150;155)</t>
  </si>
  <si>
    <t>&lt;155;160)</t>
  </si>
  <si>
    <t>&lt;160;165)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</si>
</sst>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charset val="238"/>
      <scheme val="minor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9" fontId="0" fillId="0" borderId="0" xfId="1" applyFont="1" applyAlignment="1">
      <alignment horizontal="center"/>
    </xf>
    <xf numFmtId="0" fontId="0" fillId="0" borderId="0" xfId="0" applyAlignment="1">
      <alignment horizontal="center" wrapText="1"/>
    </xf>
    <xf numFmtId="0" fontId="4" fillId="5" borderId="1" xfId="0" applyFont="1" applyFill="1" applyBorder="1" applyAlignment="1">
      <alignment horizontal="center" vertical="center" wrapText="1"/>
    </xf>
  </cellXfs>
  <cellStyles count="2">
    <cellStyle name="Normální" xfId="0" builtinId="0"/>
    <cellStyle name="Procent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List1!$F$10</c:f>
              <c:strCache>
                <c:ptCount val="1"/>
                <c:pt idx="0">
                  <c:v>absolutní četnosti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cs-CZ"/>
              </a:p>
            </c:txPr>
            <c:showLegendKey val="0"/>
            <c:showVal val="1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List1!$E$11:$E$12</c:f>
              <c:strCache>
                <c:ptCount val="2"/>
                <c:pt idx="0">
                  <c:v>žena</c:v>
                </c:pt>
                <c:pt idx="1">
                  <c:v>muž</c:v>
                </c:pt>
              </c:strCache>
            </c:strRef>
          </c:cat>
          <c:val>
            <c:numRef>
              <c:f>List1!$F$11:$F$12</c:f>
              <c:numCache>
                <c:formatCode>General</c:formatCode>
                <c:ptCount val="2"/>
                <c:pt idx="0">
                  <c:v>15</c:v>
                </c:pt>
                <c:pt idx="1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36266666666666669"/>
          <c:y val="1.851851851851851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List1!$H$22</c:f>
              <c:strCache>
                <c:ptCount val="1"/>
                <c:pt idx="0">
                  <c:v>relativní četnosti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List1!$G$23:$G$28</c:f>
              <c:strCache>
                <c:ptCount val="6"/>
                <c:pt idx="0">
                  <c:v>ZŠ</c:v>
                </c:pt>
                <c:pt idx="1">
                  <c:v>SŠ bez maturity</c:v>
                </c:pt>
                <c:pt idx="2">
                  <c:v>SŠ s maturitou</c:v>
                </c:pt>
                <c:pt idx="3">
                  <c:v>Bc.</c:v>
                </c:pt>
                <c:pt idx="4">
                  <c:v>Mgr.</c:v>
                </c:pt>
                <c:pt idx="5">
                  <c:v>Dr.</c:v>
                </c:pt>
              </c:strCache>
            </c:strRef>
          </c:cat>
          <c:val>
            <c:numRef>
              <c:f>List1!$H$23:$H$28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8.6956521739130432E-2</c:v>
                </c:pt>
                <c:pt idx="4">
                  <c:v>0.78260869565217395</c:v>
                </c:pt>
                <c:pt idx="5">
                  <c:v>0.13043478260869565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1049928"/>
        <c:axId val="241044440"/>
      </c:barChart>
      <c:catAx>
        <c:axId val="241049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1044440"/>
        <c:crosses val="autoZero"/>
        <c:auto val="1"/>
        <c:lblAlgn val="ctr"/>
        <c:lblOffset val="100"/>
        <c:noMultiLvlLbl val="0"/>
      </c:catAx>
      <c:valAx>
        <c:axId val="241044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410499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28575</xdr:colOff>
      <xdr:row>5</xdr:row>
      <xdr:rowOff>100012</xdr:rowOff>
    </xdr:from>
    <xdr:to>
      <xdr:col>15</xdr:col>
      <xdr:colOff>333375</xdr:colOff>
      <xdr:row>19</xdr:row>
      <xdr:rowOff>176212</xdr:rowOff>
    </xdr:to>
    <xdr:graphicFrame macro="">
      <xdr:nvGraphicFramePr>
        <xdr:cNvPr id="2" name="Graf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881062</xdr:colOff>
      <xdr:row>28</xdr:row>
      <xdr:rowOff>109537</xdr:rowOff>
    </xdr:from>
    <xdr:to>
      <xdr:col>10</xdr:col>
      <xdr:colOff>176212</xdr:colOff>
      <xdr:row>42</xdr:row>
      <xdr:rowOff>185737</xdr:rowOff>
    </xdr:to>
    <xdr:graphicFrame macro="">
      <xdr:nvGraphicFramePr>
        <xdr:cNvPr id="3" name="Graf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hval" refreshedDate="44124.623429513886" createdVersion="5" refreshedVersion="5" minRefreshableVersion="3" recordCount="23">
  <cacheSource type="worksheet">
    <worksheetSource ref="A1:K24" sheet="data"/>
  </cacheSource>
  <cacheFields count="11">
    <cacheField name="ID" numFmtId="0">
      <sharedItems containsSemiMixedTypes="0" containsString="0" containsNumber="1" containsInteger="1" minValue="1" maxValue="23"/>
    </cacheField>
    <cacheField name="věk" numFmtId="0">
      <sharedItems containsSemiMixedTypes="0" containsString="0" containsNumber="1" containsInteger="1" minValue="24" maxValue="49"/>
    </cacheField>
    <cacheField name="velikost nohy" numFmtId="0">
      <sharedItems containsSemiMixedTypes="0" containsString="0" containsNumber="1" containsInteger="1" minValue="36" maxValue="45"/>
    </cacheField>
    <cacheField name="výška" numFmtId="0">
      <sharedItems containsSemiMixedTypes="0" containsString="0" containsNumber="1" containsInteger="1" minValue="152" maxValue="181" count="15">
        <n v="172"/>
        <n v="168"/>
        <n v="175"/>
        <n v="181"/>
        <n v="171"/>
        <n v="170"/>
        <n v="178"/>
        <n v="176"/>
        <n v="164"/>
        <n v="167"/>
        <n v="180"/>
        <n v="179"/>
        <n v="165"/>
        <n v="162"/>
        <n v="152"/>
      </sharedItems>
    </cacheField>
    <cacheField name="vyska_po5cm" numFmtId="0">
      <sharedItems containsNonDate="0" containsString="0" containsBlank="1"/>
    </cacheField>
    <cacheField name="vzdělání" numFmtId="0">
      <sharedItems containsSemiMixedTypes="0" containsString="0" containsNumber="1" containsInteger="1" minValue="4" maxValue="6" count="3">
        <n v="5"/>
        <n v="6"/>
        <n v="4"/>
      </sharedItems>
    </cacheField>
    <cacheField name="počet dětí" numFmtId="0">
      <sharedItems containsSemiMixedTypes="0" containsString="0" containsNumber="1" containsInteger="1" minValue="0" maxValue="2"/>
    </cacheField>
    <cacheField name="barva očí" numFmtId="0">
      <sharedItems containsSemiMixedTypes="0" containsString="0" containsNumber="1" containsInteger="1" minValue="1" maxValue="4"/>
    </cacheField>
    <cacheField name="pohlaví" numFmtId="0">
      <sharedItems containsSemiMixedTypes="0" containsString="0" containsNumber="1" containsInteger="1" minValue="1" maxValue="2" count="2">
        <n v="1"/>
        <n v="2"/>
      </sharedItems>
    </cacheField>
    <cacheField name="oblíbená hudba" numFmtId="0">
      <sharedItems containsString="0" containsBlank="1" containsNumber="1" containsInteger="1" minValue="1" maxValue="4"/>
    </cacheField>
    <cacheField name="známka z M na posledním vysvědčení" numFmtId="0">
      <sharedItems containsSemiMixedTypes="0" containsString="0" containsNumber="1" containsInteger="1" minValue="1" maxValue="4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">
  <r>
    <n v="1"/>
    <n v="40"/>
    <n v="40"/>
    <x v="0"/>
    <m/>
    <x v="0"/>
    <n v="2"/>
    <n v="4"/>
    <x v="0"/>
    <m/>
    <n v="1"/>
  </r>
  <r>
    <n v="2"/>
    <n v="37"/>
    <n v="39"/>
    <x v="1"/>
    <m/>
    <x v="0"/>
    <n v="2"/>
    <n v="2"/>
    <x v="0"/>
    <m/>
    <n v="3"/>
  </r>
  <r>
    <n v="3"/>
    <n v="48"/>
    <n v="38"/>
    <x v="2"/>
    <m/>
    <x v="0"/>
    <n v="1"/>
    <n v="2"/>
    <x v="0"/>
    <m/>
    <n v="2"/>
  </r>
  <r>
    <n v="4"/>
    <n v="38"/>
    <n v="43"/>
    <x v="3"/>
    <m/>
    <x v="0"/>
    <n v="0"/>
    <n v="1"/>
    <x v="1"/>
    <m/>
    <n v="2"/>
  </r>
  <r>
    <n v="5"/>
    <n v="36"/>
    <n v="45"/>
    <x v="4"/>
    <m/>
    <x v="0"/>
    <n v="2"/>
    <n v="1"/>
    <x v="1"/>
    <m/>
    <n v="1"/>
  </r>
  <r>
    <n v="6"/>
    <n v="35"/>
    <n v="45"/>
    <x v="5"/>
    <m/>
    <x v="1"/>
    <n v="0"/>
    <n v="1"/>
    <x v="1"/>
    <m/>
    <n v="2"/>
  </r>
  <r>
    <n v="7"/>
    <n v="24"/>
    <n v="42"/>
    <x v="6"/>
    <m/>
    <x v="0"/>
    <n v="0"/>
    <n v="1"/>
    <x v="1"/>
    <m/>
    <n v="2"/>
  </r>
  <r>
    <n v="8"/>
    <n v="26"/>
    <n v="39"/>
    <x v="1"/>
    <m/>
    <x v="2"/>
    <n v="0"/>
    <n v="2"/>
    <x v="0"/>
    <m/>
    <n v="3"/>
  </r>
  <r>
    <n v="9"/>
    <n v="25"/>
    <n v="37"/>
    <x v="7"/>
    <m/>
    <x v="0"/>
    <n v="0"/>
    <n v="2"/>
    <x v="0"/>
    <m/>
    <n v="1"/>
  </r>
  <r>
    <n v="10"/>
    <n v="27"/>
    <n v="38"/>
    <x v="8"/>
    <m/>
    <x v="0"/>
    <n v="0"/>
    <n v="4"/>
    <x v="0"/>
    <m/>
    <n v="3"/>
  </r>
  <r>
    <n v="11"/>
    <n v="26"/>
    <n v="45"/>
    <x v="3"/>
    <m/>
    <x v="0"/>
    <n v="0"/>
    <n v="1"/>
    <x v="1"/>
    <m/>
    <n v="3"/>
  </r>
  <r>
    <n v="12"/>
    <n v="27"/>
    <n v="37"/>
    <x v="9"/>
    <m/>
    <x v="0"/>
    <n v="0"/>
    <n v="1"/>
    <x v="0"/>
    <m/>
    <n v="1"/>
  </r>
  <r>
    <n v="13"/>
    <n v="26"/>
    <n v="38"/>
    <x v="5"/>
    <m/>
    <x v="0"/>
    <n v="0"/>
    <n v="2"/>
    <x v="0"/>
    <m/>
    <n v="1"/>
  </r>
  <r>
    <n v="14"/>
    <n v="49"/>
    <n v="38"/>
    <x v="8"/>
    <m/>
    <x v="1"/>
    <n v="2"/>
    <n v="3"/>
    <x v="0"/>
    <m/>
    <n v="2"/>
  </r>
  <r>
    <n v="15"/>
    <n v="25"/>
    <n v="45"/>
    <x v="10"/>
    <m/>
    <x v="0"/>
    <n v="0"/>
    <n v="2"/>
    <x v="1"/>
    <n v="1"/>
    <n v="1"/>
  </r>
  <r>
    <n v="16"/>
    <n v="37"/>
    <n v="39"/>
    <x v="0"/>
    <m/>
    <x v="1"/>
    <n v="2"/>
    <n v="2"/>
    <x v="0"/>
    <n v="3"/>
    <n v="1"/>
  </r>
  <r>
    <n v="17"/>
    <n v="25"/>
    <n v="40"/>
    <x v="0"/>
    <m/>
    <x v="0"/>
    <n v="0"/>
    <n v="1"/>
    <x v="0"/>
    <n v="1"/>
    <n v="2"/>
  </r>
  <r>
    <n v="18"/>
    <n v="29"/>
    <n v="41"/>
    <x v="7"/>
    <m/>
    <x v="0"/>
    <n v="1"/>
    <n v="2"/>
    <x v="1"/>
    <n v="3"/>
    <n v="4"/>
  </r>
  <r>
    <n v="19"/>
    <n v="29"/>
    <n v="42"/>
    <x v="11"/>
    <m/>
    <x v="0"/>
    <n v="0"/>
    <n v="2"/>
    <x v="1"/>
    <n v="3"/>
    <n v="2"/>
  </r>
  <r>
    <n v="20"/>
    <n v="29"/>
    <n v="41"/>
    <x v="12"/>
    <m/>
    <x v="0"/>
    <n v="0"/>
    <n v="2"/>
    <x v="0"/>
    <n v="1"/>
    <n v="2"/>
  </r>
  <r>
    <n v="21"/>
    <n v="35"/>
    <n v="38"/>
    <x v="13"/>
    <m/>
    <x v="0"/>
    <n v="1"/>
    <n v="3"/>
    <x v="0"/>
    <n v="4"/>
    <n v="1"/>
  </r>
  <r>
    <n v="22"/>
    <n v="26"/>
    <n v="39"/>
    <x v="0"/>
    <m/>
    <x v="2"/>
    <n v="0"/>
    <n v="2"/>
    <x v="0"/>
    <n v="1"/>
    <n v="3"/>
  </r>
  <r>
    <n v="23"/>
    <n v="26"/>
    <n v="36"/>
    <x v="14"/>
    <m/>
    <x v="0"/>
    <n v="0"/>
    <n v="2"/>
    <x v="0"/>
    <n v="1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 1" cacheId="6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B7" firstHeaderRow="1" firstDataRow="1" firstDataCol="1"/>
  <pivotFields count="11">
    <pivotField showAll="0"/>
    <pivotField showAll="0"/>
    <pivotField showAll="0"/>
    <pivotField showAll="0"/>
    <pivotField showAll="0"/>
    <pivotField axis="axisRow" dataField="1" showAll="0">
      <items count="4">
        <item x="2"/>
        <item x="0"/>
        <item x="1"/>
        <item t="default"/>
      </items>
    </pivotField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</pivotFields>
  <rowFields count="1">
    <field x="5"/>
  </rowFields>
  <rowItems count="4">
    <i>
      <x/>
    </i>
    <i>
      <x v="1"/>
    </i>
    <i>
      <x v="2"/>
    </i>
    <i t="grand">
      <x/>
    </i>
  </rowItems>
  <colItems count="1">
    <i/>
  </colItems>
  <dataFields count="1">
    <dataField name="Počet z vzdělání" fld="5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Kontingenční tabulka 3" cacheId="6" applyNumberFormats="0" applyBorderFormats="0" applyFontFormats="0" applyPatternFormats="0" applyAlignmentFormats="0" applyWidthHeightFormats="1" dataCaption="Hodnoty" updatedVersion="5" minRefreshableVersion="3" useAutoFormatting="1" itemPrintTitles="1" createdVersion="5" indent="0" outline="1" outlineData="1" multipleFieldFilters="0">
  <location ref="A3:B19" firstHeaderRow="1" firstDataRow="1" firstDataCol="1"/>
  <pivotFields count="11">
    <pivotField showAll="0"/>
    <pivotField showAll="0"/>
    <pivotField showAll="0"/>
    <pivotField axis="axisRow" dataField="1" showAll="0">
      <items count="16">
        <item x="14"/>
        <item x="13"/>
        <item x="8"/>
        <item x="12"/>
        <item x="9"/>
        <item x="1"/>
        <item x="5"/>
        <item x="4"/>
        <item x="0"/>
        <item x="2"/>
        <item x="7"/>
        <item x="6"/>
        <item x="11"/>
        <item x="10"/>
        <item x="3"/>
        <item t="default"/>
      </items>
    </pivotField>
    <pivotField showAll="0"/>
    <pivotField showAll="0">
      <items count="4">
        <item x="2"/>
        <item x="0"/>
        <item x="1"/>
        <item t="default"/>
      </items>
    </pivotField>
    <pivotField showAll="0"/>
    <pivotField showAll="0"/>
    <pivotField showAll="0">
      <items count="3">
        <item x="0"/>
        <item x="1"/>
        <item t="default"/>
      </items>
    </pivotField>
    <pivotField showAll="0"/>
    <pivotField showAll="0"/>
  </pivotFields>
  <rowFields count="1">
    <field x="3"/>
  </rowFields>
  <rowItems count="1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 t="grand">
      <x/>
    </i>
  </rowItems>
  <colItems count="1">
    <i/>
  </colItems>
  <dataFields count="1">
    <dataField name="Počet z výška" fld="3" subtotal="count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36"/>
  <sheetViews>
    <sheetView topLeftCell="A24" workbookViewId="0">
      <selection activeCell="A2" sqref="A2:C8"/>
    </sheetView>
  </sheetViews>
  <sheetFormatPr defaultRowHeight="15" x14ac:dyDescent="0.25"/>
  <cols>
    <col min="1" max="4" width="17.28515625" customWidth="1"/>
    <col min="5" max="5" width="17.28515625" style="9" customWidth="1"/>
    <col min="6" max="6" width="16.7109375" style="9" customWidth="1"/>
    <col min="7" max="7" width="17.7109375" style="9" customWidth="1"/>
  </cols>
  <sheetData>
    <row r="3" spans="1:7" x14ac:dyDescent="0.25">
      <c r="A3" s="6" t="s">
        <v>11</v>
      </c>
      <c r="B3" t="s">
        <v>19</v>
      </c>
      <c r="E3" s="12" t="s">
        <v>14</v>
      </c>
      <c r="F3" s="12" t="s">
        <v>17</v>
      </c>
      <c r="G3" s="12" t="s">
        <v>18</v>
      </c>
    </row>
    <row r="4" spans="1:7" x14ac:dyDescent="0.25">
      <c r="A4" s="7">
        <v>4</v>
      </c>
      <c r="B4" s="8">
        <v>2</v>
      </c>
      <c r="E4" s="10" t="s">
        <v>15</v>
      </c>
      <c r="F4" s="10">
        <v>15</v>
      </c>
      <c r="G4" s="11">
        <f>F4/F6</f>
        <v>0.65217391304347827</v>
      </c>
    </row>
    <row r="5" spans="1:7" x14ac:dyDescent="0.25">
      <c r="A5" s="7">
        <v>5</v>
      </c>
      <c r="B5" s="8">
        <v>18</v>
      </c>
      <c r="E5" s="10" t="s">
        <v>16</v>
      </c>
      <c r="F5" s="10">
        <v>8</v>
      </c>
      <c r="G5" s="11">
        <f>F5/F6</f>
        <v>0.34782608695652173</v>
      </c>
    </row>
    <row r="6" spans="1:7" x14ac:dyDescent="0.25">
      <c r="A6" s="7">
        <v>6</v>
      </c>
      <c r="B6" s="8">
        <v>3</v>
      </c>
      <c r="E6" s="10" t="s">
        <v>13</v>
      </c>
      <c r="F6" s="10">
        <v>23</v>
      </c>
      <c r="G6" s="10"/>
    </row>
    <row r="7" spans="1:7" x14ac:dyDescent="0.25">
      <c r="A7" s="7" t="s">
        <v>12</v>
      </c>
      <c r="B7" s="8">
        <v>23</v>
      </c>
    </row>
    <row r="10" spans="1:7" x14ac:dyDescent="0.25">
      <c r="E10" s="12"/>
      <c r="F10" s="12" t="s">
        <v>17</v>
      </c>
    </row>
    <row r="11" spans="1:7" x14ac:dyDescent="0.25">
      <c r="E11" s="10" t="s">
        <v>15</v>
      </c>
      <c r="F11" s="10">
        <v>15</v>
      </c>
    </row>
    <row r="12" spans="1:7" x14ac:dyDescent="0.25">
      <c r="E12" s="10" t="s">
        <v>16</v>
      </c>
      <c r="F12" s="10">
        <v>8</v>
      </c>
    </row>
    <row r="14" spans="1:7" x14ac:dyDescent="0.25">
      <c r="F14" s="9" t="s">
        <v>18</v>
      </c>
    </row>
    <row r="15" spans="1:7" x14ac:dyDescent="0.25">
      <c r="E15" s="9" t="s">
        <v>15</v>
      </c>
      <c r="F15" s="9">
        <v>0.65217391304347827</v>
      </c>
    </row>
    <row r="16" spans="1:7" x14ac:dyDescent="0.25">
      <c r="E16" s="9" t="s">
        <v>16</v>
      </c>
      <c r="F16" s="9">
        <v>0.34782608695652173</v>
      </c>
    </row>
    <row r="20" spans="1:8" x14ac:dyDescent="0.25">
      <c r="A20" t="s">
        <v>35</v>
      </c>
    </row>
    <row r="22" spans="1:8" ht="45" x14ac:dyDescent="0.25">
      <c r="A22" s="14" t="s">
        <v>32</v>
      </c>
      <c r="B22" s="15" t="s">
        <v>17</v>
      </c>
      <c r="C22" s="15" t="s">
        <v>18</v>
      </c>
      <c r="D22" s="14" t="s">
        <v>33</v>
      </c>
      <c r="E22" s="14" t="s">
        <v>34</v>
      </c>
      <c r="H22" t="s">
        <v>18</v>
      </c>
    </row>
    <row r="23" spans="1:8" x14ac:dyDescent="0.25">
      <c r="A23" t="s">
        <v>26</v>
      </c>
      <c r="B23" s="9">
        <v>0</v>
      </c>
      <c r="C23" s="13">
        <f>B23/B$29</f>
        <v>0</v>
      </c>
      <c r="D23">
        <f>SUM(B23:$B$28)</f>
        <v>23</v>
      </c>
      <c r="E23" s="13">
        <f>D23/$B$29</f>
        <v>1</v>
      </c>
      <c r="G23" s="9" t="s">
        <v>26</v>
      </c>
      <c r="H23">
        <v>0</v>
      </c>
    </row>
    <row r="24" spans="1:8" x14ac:dyDescent="0.25">
      <c r="A24" t="s">
        <v>27</v>
      </c>
      <c r="B24" s="9">
        <v>0</v>
      </c>
      <c r="C24" s="13">
        <f t="shared" ref="C24:C29" si="0">B24/B$29</f>
        <v>0</v>
      </c>
      <c r="D24">
        <f>SUM(B24:$B$28)</f>
        <v>23</v>
      </c>
      <c r="E24" s="13">
        <f t="shared" ref="E24:E28" si="1">D24/$B$29</f>
        <v>1</v>
      </c>
      <c r="G24" s="9" t="s">
        <v>27</v>
      </c>
      <c r="H24">
        <v>0</v>
      </c>
    </row>
    <row r="25" spans="1:8" x14ac:dyDescent="0.25">
      <c r="A25" t="s">
        <v>28</v>
      </c>
      <c r="B25" s="9">
        <v>0</v>
      </c>
      <c r="C25" s="13">
        <f t="shared" si="0"/>
        <v>0</v>
      </c>
      <c r="D25">
        <f>SUM(B25:$B$28)</f>
        <v>23</v>
      </c>
      <c r="E25" s="13">
        <f t="shared" si="1"/>
        <v>1</v>
      </c>
      <c r="G25" s="9" t="s">
        <v>28</v>
      </c>
      <c r="H25">
        <v>0</v>
      </c>
    </row>
    <row r="26" spans="1:8" x14ac:dyDescent="0.25">
      <c r="A26" t="s">
        <v>29</v>
      </c>
      <c r="B26" s="9">
        <v>2</v>
      </c>
      <c r="C26" s="13">
        <f t="shared" si="0"/>
        <v>8.6956521739130432E-2</v>
      </c>
      <c r="D26">
        <f>SUM(B26:$B$28)</f>
        <v>23</v>
      </c>
      <c r="E26" s="13">
        <f t="shared" si="1"/>
        <v>1</v>
      </c>
      <c r="G26" s="9" t="s">
        <v>29</v>
      </c>
      <c r="H26">
        <v>8.6956521739130432E-2</v>
      </c>
    </row>
    <row r="27" spans="1:8" x14ac:dyDescent="0.25">
      <c r="A27" t="s">
        <v>30</v>
      </c>
      <c r="B27" s="9">
        <v>18</v>
      </c>
      <c r="C27" s="13">
        <f t="shared" si="0"/>
        <v>0.78260869565217395</v>
      </c>
      <c r="D27">
        <f>SUM(B27:$B$28)</f>
        <v>21</v>
      </c>
      <c r="E27" s="13">
        <f t="shared" si="1"/>
        <v>0.91304347826086951</v>
      </c>
      <c r="G27" s="9" t="s">
        <v>30</v>
      </c>
      <c r="H27">
        <v>0.78260869565217395</v>
      </c>
    </row>
    <row r="28" spans="1:8" x14ac:dyDescent="0.25">
      <c r="A28" t="s">
        <v>31</v>
      </c>
      <c r="B28" s="9">
        <v>3</v>
      </c>
      <c r="C28" s="13">
        <f t="shared" si="0"/>
        <v>0.13043478260869565</v>
      </c>
      <c r="D28">
        <f>SUM(B28:$B$28)</f>
        <v>3</v>
      </c>
      <c r="E28" s="13">
        <f t="shared" si="1"/>
        <v>0.13043478260869565</v>
      </c>
      <c r="G28" s="9" t="s">
        <v>31</v>
      </c>
      <c r="H28">
        <v>0.13043478260869565</v>
      </c>
    </row>
    <row r="29" spans="1:8" x14ac:dyDescent="0.25">
      <c r="A29" t="s">
        <v>13</v>
      </c>
      <c r="B29" s="9">
        <v>23</v>
      </c>
      <c r="C29" s="13">
        <f t="shared" si="0"/>
        <v>1</v>
      </c>
    </row>
    <row r="31" spans="1:8" x14ac:dyDescent="0.25">
      <c r="A31" t="s">
        <v>20</v>
      </c>
    </row>
    <row r="32" spans="1:8" x14ac:dyDescent="0.25">
      <c r="A32" t="s">
        <v>21</v>
      </c>
    </row>
    <row r="33" spans="1:1" x14ac:dyDescent="0.25">
      <c r="A33" t="s">
        <v>22</v>
      </c>
    </row>
    <row r="34" spans="1:1" x14ac:dyDescent="0.25">
      <c r="A34" t="s">
        <v>23</v>
      </c>
    </row>
    <row r="35" spans="1:1" x14ac:dyDescent="0.25">
      <c r="A35" t="s">
        <v>24</v>
      </c>
    </row>
    <row r="36" spans="1:1" x14ac:dyDescent="0.25">
      <c r="A36" t="s">
        <v>25</v>
      </c>
    </row>
  </sheetData>
  <pageMargins left="0.7" right="0.7" top="0.78740157499999996" bottom="0.78740157499999996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2"/>
  <sheetViews>
    <sheetView workbookViewId="0">
      <selection activeCell="F4" sqref="F4:F5"/>
    </sheetView>
  </sheetViews>
  <sheetFormatPr defaultRowHeight="15" x14ac:dyDescent="0.25"/>
  <cols>
    <col min="1" max="1" width="15.7109375" bestFit="1" customWidth="1"/>
    <col min="2" max="2" width="12.5703125" customWidth="1"/>
  </cols>
  <sheetData>
    <row r="3" spans="1:6" x14ac:dyDescent="0.25">
      <c r="A3" s="6" t="s">
        <v>11</v>
      </c>
      <c r="B3" t="s">
        <v>36</v>
      </c>
    </row>
    <row r="4" spans="1:6" x14ac:dyDescent="0.25">
      <c r="A4" s="7">
        <v>152</v>
      </c>
      <c r="B4" s="8">
        <v>1</v>
      </c>
      <c r="F4" t="s">
        <v>37</v>
      </c>
    </row>
    <row r="5" spans="1:6" x14ac:dyDescent="0.25">
      <c r="A5" s="7">
        <v>162</v>
      </c>
      <c r="B5" s="8">
        <v>1</v>
      </c>
      <c r="F5" t="s">
        <v>38</v>
      </c>
    </row>
    <row r="6" spans="1:6" x14ac:dyDescent="0.25">
      <c r="A6" s="7">
        <v>164</v>
      </c>
      <c r="B6" s="8">
        <v>2</v>
      </c>
    </row>
    <row r="7" spans="1:6" x14ac:dyDescent="0.25">
      <c r="A7" s="7">
        <v>165</v>
      </c>
      <c r="B7" s="8">
        <v>1</v>
      </c>
    </row>
    <row r="8" spans="1:6" x14ac:dyDescent="0.25">
      <c r="A8" s="7">
        <v>167</v>
      </c>
      <c r="B8" s="8">
        <v>1</v>
      </c>
    </row>
    <row r="9" spans="1:6" x14ac:dyDescent="0.25">
      <c r="A9" s="7">
        <v>168</v>
      </c>
      <c r="B9" s="8">
        <v>2</v>
      </c>
    </row>
    <row r="10" spans="1:6" x14ac:dyDescent="0.25">
      <c r="A10" s="7">
        <v>170</v>
      </c>
      <c r="B10" s="8">
        <v>2</v>
      </c>
    </row>
    <row r="11" spans="1:6" x14ac:dyDescent="0.25">
      <c r="A11" s="7">
        <v>171</v>
      </c>
      <c r="B11" s="8">
        <v>1</v>
      </c>
    </row>
    <row r="12" spans="1:6" x14ac:dyDescent="0.25">
      <c r="A12" s="7">
        <v>172</v>
      </c>
      <c r="B12" s="8">
        <v>4</v>
      </c>
    </row>
    <row r="13" spans="1:6" x14ac:dyDescent="0.25">
      <c r="A13" s="7">
        <v>175</v>
      </c>
      <c r="B13" s="8">
        <v>1</v>
      </c>
    </row>
    <row r="14" spans="1:6" x14ac:dyDescent="0.25">
      <c r="A14" s="7">
        <v>176</v>
      </c>
      <c r="B14" s="8">
        <v>2</v>
      </c>
    </row>
    <row r="15" spans="1:6" x14ac:dyDescent="0.25">
      <c r="A15" s="7">
        <v>178</v>
      </c>
      <c r="B15" s="8">
        <v>1</v>
      </c>
    </row>
    <row r="16" spans="1:6" x14ac:dyDescent="0.25">
      <c r="A16" s="7">
        <v>179</v>
      </c>
      <c r="B16" s="8">
        <v>1</v>
      </c>
    </row>
    <row r="17" spans="1:2" x14ac:dyDescent="0.25">
      <c r="A17" s="7">
        <v>180</v>
      </c>
      <c r="B17" s="8">
        <v>1</v>
      </c>
    </row>
    <row r="18" spans="1:2" x14ac:dyDescent="0.25">
      <c r="A18" s="7">
        <v>181</v>
      </c>
      <c r="B18" s="8">
        <v>2</v>
      </c>
    </row>
    <row r="19" spans="1:2" x14ac:dyDescent="0.25">
      <c r="A19" s="7" t="s">
        <v>12</v>
      </c>
      <c r="B19" s="8">
        <v>23</v>
      </c>
    </row>
    <row r="23" spans="1:2" x14ac:dyDescent="0.25">
      <c r="A23" t="s">
        <v>11</v>
      </c>
      <c r="B23" t="s">
        <v>36</v>
      </c>
    </row>
    <row r="24" spans="1:2" x14ac:dyDescent="0.25">
      <c r="A24">
        <v>152</v>
      </c>
      <c r="B24">
        <v>1</v>
      </c>
    </row>
    <row r="25" spans="1:2" x14ac:dyDescent="0.25">
      <c r="A25">
        <v>153</v>
      </c>
      <c r="B25">
        <v>0</v>
      </c>
    </row>
    <row r="28" spans="1:2" x14ac:dyDescent="0.25">
      <c r="A28">
        <v>162</v>
      </c>
      <c r="B28">
        <v>1</v>
      </c>
    </row>
    <row r="29" spans="1:2" x14ac:dyDescent="0.25">
      <c r="A29">
        <v>164</v>
      </c>
      <c r="B29">
        <v>2</v>
      </c>
    </row>
    <row r="30" spans="1:2" x14ac:dyDescent="0.25">
      <c r="A30">
        <v>165</v>
      </c>
      <c r="B30">
        <v>1</v>
      </c>
    </row>
    <row r="31" spans="1:2" x14ac:dyDescent="0.25">
      <c r="A31">
        <v>167</v>
      </c>
      <c r="B31">
        <v>1</v>
      </c>
    </row>
    <row r="32" spans="1:2" x14ac:dyDescent="0.25">
      <c r="A32">
        <v>168</v>
      </c>
      <c r="B32">
        <v>2</v>
      </c>
    </row>
    <row r="33" spans="1:2" x14ac:dyDescent="0.25">
      <c r="A33">
        <v>170</v>
      </c>
      <c r="B33">
        <v>2</v>
      </c>
    </row>
    <row r="34" spans="1:2" x14ac:dyDescent="0.25">
      <c r="A34">
        <v>171</v>
      </c>
      <c r="B34">
        <v>1</v>
      </c>
    </row>
    <row r="35" spans="1:2" x14ac:dyDescent="0.25">
      <c r="A35">
        <v>172</v>
      </c>
      <c r="B35">
        <v>4</v>
      </c>
    </row>
    <row r="36" spans="1:2" x14ac:dyDescent="0.25">
      <c r="A36">
        <v>175</v>
      </c>
      <c r="B36">
        <v>1</v>
      </c>
    </row>
    <row r="37" spans="1:2" x14ac:dyDescent="0.25">
      <c r="A37">
        <v>176</v>
      </c>
      <c r="B37">
        <v>2</v>
      </c>
    </row>
    <row r="38" spans="1:2" x14ac:dyDescent="0.25">
      <c r="A38">
        <v>178</v>
      </c>
      <c r="B38">
        <v>1</v>
      </c>
    </row>
    <row r="39" spans="1:2" x14ac:dyDescent="0.25">
      <c r="A39">
        <v>179</v>
      </c>
      <c r="B39">
        <v>1</v>
      </c>
    </row>
    <row r="40" spans="1:2" x14ac:dyDescent="0.25">
      <c r="A40">
        <v>180</v>
      </c>
      <c r="B40">
        <v>1</v>
      </c>
    </row>
    <row r="41" spans="1:2" x14ac:dyDescent="0.25">
      <c r="A41">
        <v>181</v>
      </c>
      <c r="B41">
        <v>2</v>
      </c>
    </row>
    <row r="42" spans="1:2" x14ac:dyDescent="0.25">
      <c r="A42" t="s">
        <v>12</v>
      </c>
      <c r="B42">
        <v>23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28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11" sqref="E11"/>
    </sheetView>
  </sheetViews>
  <sheetFormatPr defaultRowHeight="15" x14ac:dyDescent="0.25"/>
  <cols>
    <col min="2" max="11" width="14.7109375" customWidth="1"/>
  </cols>
  <sheetData>
    <row r="1" spans="1:11" ht="75" customHeight="1" x14ac:dyDescent="0.25">
      <c r="A1" t="s">
        <v>0</v>
      </c>
      <c r="B1" s="2" t="s">
        <v>1</v>
      </c>
      <c r="C1" s="2" t="s">
        <v>2</v>
      </c>
      <c r="D1" s="4" t="s">
        <v>3</v>
      </c>
      <c r="E1" s="2" t="s">
        <v>10</v>
      </c>
      <c r="F1" s="5" t="s">
        <v>4</v>
      </c>
      <c r="G1" s="2" t="s">
        <v>5</v>
      </c>
      <c r="H1" s="3" t="s">
        <v>6</v>
      </c>
      <c r="I1" s="3" t="s">
        <v>7</v>
      </c>
      <c r="J1" s="3" t="s">
        <v>8</v>
      </c>
      <c r="K1" s="1" t="s">
        <v>9</v>
      </c>
    </row>
    <row r="2" spans="1:11" x14ac:dyDescent="0.25">
      <c r="A2">
        <v>23</v>
      </c>
      <c r="B2">
        <v>26</v>
      </c>
      <c r="C2">
        <v>36</v>
      </c>
      <c r="D2">
        <v>152</v>
      </c>
      <c r="E2" t="s">
        <v>37</v>
      </c>
      <c r="F2">
        <v>5</v>
      </c>
      <c r="G2">
        <v>0</v>
      </c>
      <c r="H2">
        <v>2</v>
      </c>
      <c r="I2">
        <v>1</v>
      </c>
      <c r="J2">
        <v>1</v>
      </c>
      <c r="K2">
        <v>1</v>
      </c>
    </row>
    <row r="3" spans="1:11" x14ac:dyDescent="0.25">
      <c r="A3">
        <v>21</v>
      </c>
      <c r="B3">
        <v>35</v>
      </c>
      <c r="C3">
        <v>38</v>
      </c>
      <c r="D3">
        <v>162</v>
      </c>
      <c r="E3" t="s">
        <v>39</v>
      </c>
      <c r="F3">
        <v>5</v>
      </c>
      <c r="G3">
        <v>1</v>
      </c>
      <c r="H3">
        <v>3</v>
      </c>
      <c r="I3">
        <v>1</v>
      </c>
      <c r="J3">
        <v>4</v>
      </c>
      <c r="K3">
        <v>1</v>
      </c>
    </row>
    <row r="4" spans="1:11" x14ac:dyDescent="0.25">
      <c r="A4">
        <v>10</v>
      </c>
      <c r="B4">
        <v>27</v>
      </c>
      <c r="C4">
        <v>38</v>
      </c>
      <c r="D4">
        <v>164</v>
      </c>
      <c r="E4" t="s">
        <v>39</v>
      </c>
      <c r="F4">
        <v>5</v>
      </c>
      <c r="G4">
        <v>0</v>
      </c>
      <c r="H4">
        <v>4</v>
      </c>
      <c r="I4">
        <v>1</v>
      </c>
      <c r="K4">
        <v>3</v>
      </c>
    </row>
    <row r="5" spans="1:11" ht="15" customHeight="1" x14ac:dyDescent="0.25">
      <c r="A5">
        <v>14</v>
      </c>
      <c r="B5">
        <v>49</v>
      </c>
      <c r="C5">
        <v>38</v>
      </c>
      <c r="D5">
        <v>164</v>
      </c>
      <c r="E5" t="s">
        <v>39</v>
      </c>
      <c r="F5">
        <v>6</v>
      </c>
      <c r="G5">
        <v>2</v>
      </c>
      <c r="H5">
        <v>3</v>
      </c>
      <c r="I5">
        <v>1</v>
      </c>
      <c r="K5">
        <v>2</v>
      </c>
    </row>
    <row r="6" spans="1:11" x14ac:dyDescent="0.25">
      <c r="A6">
        <v>20</v>
      </c>
      <c r="B6">
        <v>29</v>
      </c>
      <c r="C6">
        <v>41</v>
      </c>
      <c r="D6">
        <v>165</v>
      </c>
      <c r="F6">
        <v>5</v>
      </c>
      <c r="G6">
        <v>0</v>
      </c>
      <c r="H6">
        <v>2</v>
      </c>
      <c r="I6">
        <v>1</v>
      </c>
      <c r="J6">
        <v>1</v>
      </c>
      <c r="K6">
        <v>2</v>
      </c>
    </row>
    <row r="7" spans="1:11" x14ac:dyDescent="0.25">
      <c r="A7">
        <v>12</v>
      </c>
      <c r="B7">
        <v>27</v>
      </c>
      <c r="C7">
        <v>37</v>
      </c>
      <c r="D7">
        <v>167</v>
      </c>
      <c r="F7">
        <v>5</v>
      </c>
      <c r="G7">
        <v>0</v>
      </c>
      <c r="H7">
        <v>1</v>
      </c>
      <c r="I7">
        <v>1</v>
      </c>
      <c r="K7">
        <v>1</v>
      </c>
    </row>
    <row r="8" spans="1:11" x14ac:dyDescent="0.25">
      <c r="A8">
        <v>2</v>
      </c>
      <c r="B8">
        <v>37</v>
      </c>
      <c r="C8">
        <v>39</v>
      </c>
      <c r="D8">
        <v>168</v>
      </c>
      <c r="F8">
        <v>5</v>
      </c>
      <c r="G8">
        <v>2</v>
      </c>
      <c r="H8">
        <v>2</v>
      </c>
      <c r="I8">
        <v>1</v>
      </c>
      <c r="K8">
        <v>3</v>
      </c>
    </row>
    <row r="9" spans="1:11" x14ac:dyDescent="0.25">
      <c r="A9">
        <v>8</v>
      </c>
      <c r="B9">
        <v>26</v>
      </c>
      <c r="C9">
        <v>39</v>
      </c>
      <c r="D9">
        <v>168</v>
      </c>
      <c r="F9">
        <v>4</v>
      </c>
      <c r="G9">
        <v>0</v>
      </c>
      <c r="H9">
        <v>2</v>
      </c>
      <c r="I9">
        <v>1</v>
      </c>
      <c r="K9">
        <v>3</v>
      </c>
    </row>
    <row r="10" spans="1:11" x14ac:dyDescent="0.25">
      <c r="A10">
        <v>6</v>
      </c>
      <c r="B10">
        <v>35</v>
      </c>
      <c r="C10">
        <v>45</v>
      </c>
      <c r="D10">
        <v>170</v>
      </c>
      <c r="F10">
        <v>6</v>
      </c>
      <c r="G10">
        <v>0</v>
      </c>
      <c r="H10">
        <v>1</v>
      </c>
      <c r="I10">
        <v>2</v>
      </c>
      <c r="K10">
        <v>2</v>
      </c>
    </row>
    <row r="11" spans="1:11" x14ac:dyDescent="0.25">
      <c r="A11">
        <v>13</v>
      </c>
      <c r="B11">
        <v>26</v>
      </c>
      <c r="C11">
        <v>38</v>
      </c>
      <c r="D11">
        <v>170</v>
      </c>
      <c r="F11">
        <v>5</v>
      </c>
      <c r="G11">
        <v>0</v>
      </c>
      <c r="H11">
        <v>2</v>
      </c>
      <c r="I11">
        <v>1</v>
      </c>
      <c r="K11">
        <v>1</v>
      </c>
    </row>
    <row r="12" spans="1:11" x14ac:dyDescent="0.25">
      <c r="A12">
        <v>5</v>
      </c>
      <c r="B12">
        <v>36</v>
      </c>
      <c r="C12">
        <v>45</v>
      </c>
      <c r="D12">
        <v>171</v>
      </c>
      <c r="F12">
        <v>5</v>
      </c>
      <c r="G12">
        <v>2</v>
      </c>
      <c r="H12">
        <v>1</v>
      </c>
      <c r="I12">
        <v>2</v>
      </c>
      <c r="K12">
        <v>1</v>
      </c>
    </row>
    <row r="13" spans="1:11" x14ac:dyDescent="0.25">
      <c r="A13">
        <v>1</v>
      </c>
      <c r="B13">
        <v>40</v>
      </c>
      <c r="C13">
        <v>40</v>
      </c>
      <c r="D13">
        <v>172</v>
      </c>
      <c r="F13">
        <v>5</v>
      </c>
      <c r="G13">
        <v>2</v>
      </c>
      <c r="H13">
        <v>4</v>
      </c>
      <c r="I13">
        <v>1</v>
      </c>
      <c r="K13">
        <v>1</v>
      </c>
    </row>
    <row r="14" spans="1:11" x14ac:dyDescent="0.25">
      <c r="A14">
        <v>16</v>
      </c>
      <c r="B14">
        <v>37</v>
      </c>
      <c r="C14">
        <v>39</v>
      </c>
      <c r="D14">
        <v>172</v>
      </c>
      <c r="F14">
        <v>6</v>
      </c>
      <c r="G14">
        <v>2</v>
      </c>
      <c r="H14">
        <v>2</v>
      </c>
      <c r="I14">
        <v>1</v>
      </c>
      <c r="J14">
        <v>3</v>
      </c>
      <c r="K14">
        <v>1</v>
      </c>
    </row>
    <row r="15" spans="1:11" x14ac:dyDescent="0.25">
      <c r="A15">
        <v>17</v>
      </c>
      <c r="B15">
        <v>25</v>
      </c>
      <c r="C15">
        <v>40</v>
      </c>
      <c r="D15">
        <v>172</v>
      </c>
      <c r="F15">
        <v>5</v>
      </c>
      <c r="G15">
        <v>0</v>
      </c>
      <c r="H15">
        <v>1</v>
      </c>
      <c r="I15">
        <v>1</v>
      </c>
      <c r="J15">
        <v>1</v>
      </c>
      <c r="K15">
        <v>2</v>
      </c>
    </row>
    <row r="16" spans="1:11" x14ac:dyDescent="0.25">
      <c r="A16">
        <v>22</v>
      </c>
      <c r="B16">
        <v>26</v>
      </c>
      <c r="C16">
        <v>39</v>
      </c>
      <c r="D16">
        <v>172</v>
      </c>
      <c r="F16">
        <v>4</v>
      </c>
      <c r="G16">
        <v>0</v>
      </c>
      <c r="H16">
        <v>2</v>
      </c>
      <c r="I16">
        <v>1</v>
      </c>
      <c r="J16">
        <v>1</v>
      </c>
      <c r="K16">
        <v>3</v>
      </c>
    </row>
    <row r="17" spans="1:11" x14ac:dyDescent="0.25">
      <c r="A17">
        <v>3</v>
      </c>
      <c r="B17">
        <v>48</v>
      </c>
      <c r="C17">
        <v>38</v>
      </c>
      <c r="D17">
        <v>175</v>
      </c>
      <c r="F17">
        <v>5</v>
      </c>
      <c r="G17">
        <v>1</v>
      </c>
      <c r="H17">
        <v>2</v>
      </c>
      <c r="I17">
        <v>1</v>
      </c>
      <c r="K17">
        <v>2</v>
      </c>
    </row>
    <row r="18" spans="1:11" x14ac:dyDescent="0.25">
      <c r="A18">
        <v>9</v>
      </c>
      <c r="B18">
        <v>25</v>
      </c>
      <c r="C18">
        <v>37</v>
      </c>
      <c r="D18">
        <v>176</v>
      </c>
      <c r="F18">
        <v>5</v>
      </c>
      <c r="G18">
        <v>0</v>
      </c>
      <c r="H18">
        <v>2</v>
      </c>
      <c r="I18">
        <v>1</v>
      </c>
      <c r="K18">
        <v>1</v>
      </c>
    </row>
    <row r="19" spans="1:11" x14ac:dyDescent="0.25">
      <c r="A19">
        <v>18</v>
      </c>
      <c r="B19">
        <v>29</v>
      </c>
      <c r="C19">
        <v>41</v>
      </c>
      <c r="D19">
        <v>176</v>
      </c>
      <c r="F19">
        <v>5</v>
      </c>
      <c r="G19">
        <v>1</v>
      </c>
      <c r="H19">
        <v>2</v>
      </c>
      <c r="I19">
        <v>2</v>
      </c>
      <c r="J19">
        <v>3</v>
      </c>
      <c r="K19">
        <v>4</v>
      </c>
    </row>
    <row r="20" spans="1:11" x14ac:dyDescent="0.25">
      <c r="A20">
        <v>7</v>
      </c>
      <c r="B20">
        <v>24</v>
      </c>
      <c r="C20">
        <v>42</v>
      </c>
      <c r="D20">
        <v>178</v>
      </c>
      <c r="F20">
        <v>5</v>
      </c>
      <c r="G20">
        <v>0</v>
      </c>
      <c r="H20">
        <v>1</v>
      </c>
      <c r="I20">
        <v>2</v>
      </c>
      <c r="K20">
        <v>2</v>
      </c>
    </row>
    <row r="21" spans="1:11" x14ac:dyDescent="0.25">
      <c r="A21">
        <v>19</v>
      </c>
      <c r="B21">
        <v>29</v>
      </c>
      <c r="C21">
        <v>42</v>
      </c>
      <c r="D21">
        <v>179</v>
      </c>
      <c r="F21">
        <v>5</v>
      </c>
      <c r="G21">
        <v>0</v>
      </c>
      <c r="H21">
        <v>2</v>
      </c>
      <c r="I21">
        <v>2</v>
      </c>
      <c r="J21">
        <v>3</v>
      </c>
      <c r="K21">
        <v>2</v>
      </c>
    </row>
    <row r="22" spans="1:11" x14ac:dyDescent="0.25">
      <c r="A22">
        <v>15</v>
      </c>
      <c r="B22">
        <v>25</v>
      </c>
      <c r="C22">
        <v>45</v>
      </c>
      <c r="D22">
        <v>180</v>
      </c>
      <c r="F22">
        <v>5</v>
      </c>
      <c r="G22">
        <v>0</v>
      </c>
      <c r="H22">
        <v>2</v>
      </c>
      <c r="I22">
        <v>2</v>
      </c>
      <c r="J22">
        <v>1</v>
      </c>
      <c r="K22">
        <v>1</v>
      </c>
    </row>
    <row r="23" spans="1:11" x14ac:dyDescent="0.25">
      <c r="A23">
        <v>4</v>
      </c>
      <c r="B23">
        <v>38</v>
      </c>
      <c r="C23">
        <v>43</v>
      </c>
      <c r="D23">
        <v>181</v>
      </c>
      <c r="F23">
        <v>5</v>
      </c>
      <c r="G23">
        <v>0</v>
      </c>
      <c r="H23">
        <v>1</v>
      </c>
      <c r="I23">
        <v>2</v>
      </c>
      <c r="K23">
        <v>2</v>
      </c>
    </row>
    <row r="24" spans="1:11" x14ac:dyDescent="0.25">
      <c r="A24">
        <v>11</v>
      </c>
      <c r="B24">
        <v>26</v>
      </c>
      <c r="C24">
        <v>45</v>
      </c>
      <c r="D24">
        <v>181</v>
      </c>
      <c r="F24">
        <v>5</v>
      </c>
      <c r="G24">
        <v>0</v>
      </c>
      <c r="H24">
        <v>1</v>
      </c>
      <c r="I24">
        <v>2</v>
      </c>
      <c r="K24">
        <v>3</v>
      </c>
    </row>
    <row r="27" spans="1:11" x14ac:dyDescent="0.25">
      <c r="E27" t="s">
        <v>37</v>
      </c>
    </row>
    <row r="28" spans="1:11" x14ac:dyDescent="0.25">
      <c r="E28" t="s">
        <v>38</v>
      </c>
    </row>
  </sheetData>
  <sortState ref="A2:K24">
    <sortCondition ref="D2:D24"/>
  </sortState>
  <pageMargins left="0.7" right="0.7" top="0.78740157499999996" bottom="0.78740157499999996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data</vt:lpstr>
    </vt:vector>
  </TitlesOfParts>
  <Company>UK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Pedf</dc:creator>
  <cp:lastModifiedBy>Chval</cp:lastModifiedBy>
  <dcterms:created xsi:type="dcterms:W3CDTF">2015-10-06T06:57:53Z</dcterms:created>
  <dcterms:modified xsi:type="dcterms:W3CDTF">2020-10-20T14:01:06Z</dcterms:modified>
</cp:coreProperties>
</file>