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Lenka\VYUKA\aplsoft\F1\"/>
    </mc:Choice>
  </mc:AlternateContent>
  <bookViews>
    <workbookView xWindow="0" yWindow="0" windowWidth="19200" windowHeight="11610" tabRatio="866" firstSheet="1" activeTab="1"/>
  </bookViews>
  <sheets>
    <sheet name="Skryte_ukoly" sheetId="2" state="hidden" r:id="rId1"/>
    <sheet name="Dochazka" sheetId="40" r:id="rId2"/>
    <sheet name="DochVzor" sheetId="41" r:id="rId3"/>
    <sheet name="Opakovani" sheetId="34" state="hidden" r:id="rId4"/>
  </sheets>
  <externalReferences>
    <externalReference r:id="rId5"/>
    <externalReference r:id="rId6"/>
    <externalReference r:id="rId7"/>
    <externalReference r:id="rId8"/>
  </externalReferences>
  <definedNames>
    <definedName name="B" localSheetId="2">#REF!</definedName>
    <definedName name="B">'[1]Složená funkce res'!$I$6</definedName>
    <definedName name="Lenka" localSheetId="1">#REF!</definedName>
    <definedName name="Lenka" localSheetId="2">#REF!</definedName>
    <definedName name="liny2">[2]prodejci!$A$6:$E$42</definedName>
    <definedName name="prodejci_Vyrobci_Seznam">[3]prodejci!$A$6:$E$42</definedName>
    <definedName name="rok" localSheetId="2">#REF!</definedName>
    <definedName name="rok">#REF!</definedName>
    <definedName name="xxx">[4]prodejci!$A$6:$E$42</definedName>
    <definedName name="Y">[3]prodejci!$A$6:$E$42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7" i="41" l="1"/>
  <c r="T37" i="41"/>
  <c r="S37" i="41"/>
  <c r="R37" i="41"/>
  <c r="Q37" i="41"/>
  <c r="P37" i="41"/>
  <c r="O37" i="41"/>
  <c r="N37" i="41"/>
  <c r="M37" i="41"/>
  <c r="L37" i="41"/>
  <c r="K37" i="41"/>
  <c r="J37" i="41"/>
  <c r="I37" i="41"/>
  <c r="H37" i="41"/>
  <c r="G37" i="41"/>
  <c r="F37" i="41"/>
  <c r="E37" i="41"/>
  <c r="D37" i="41"/>
  <c r="C37" i="41"/>
  <c r="B37" i="41"/>
  <c r="W36" i="41"/>
  <c r="W35" i="41"/>
  <c r="W34" i="41"/>
  <c r="W33" i="41"/>
  <c r="W32" i="41"/>
  <c r="W31" i="41"/>
  <c r="W30" i="41"/>
  <c r="W29" i="41"/>
  <c r="W28" i="41"/>
  <c r="W27" i="41"/>
  <c r="W26" i="41"/>
  <c r="W25" i="41"/>
  <c r="W24" i="41"/>
  <c r="W23" i="41"/>
  <c r="W22" i="41"/>
  <c r="W21" i="41"/>
  <c r="W20" i="41"/>
  <c r="W19" i="41"/>
  <c r="W18" i="41"/>
  <c r="W17" i="41"/>
  <c r="W16" i="41"/>
  <c r="W15" i="41"/>
  <c r="W14" i="41"/>
  <c r="W13" i="41"/>
  <c r="W12" i="41"/>
  <c r="W11" i="41"/>
  <c r="W10" i="41"/>
  <c r="W9" i="41"/>
  <c r="W8" i="41"/>
  <c r="B2" i="41"/>
  <c r="V36" i="41" s="1"/>
  <c r="V16" i="41" l="1"/>
  <c r="V10" i="41"/>
  <c r="V8" i="41"/>
  <c r="V35" i="41"/>
  <c r="V12" i="41"/>
  <c r="V26" i="41"/>
  <c r="V9" i="41"/>
  <c r="V11" i="41"/>
  <c r="V13" i="41"/>
  <c r="V15" i="41"/>
  <c r="V17" i="41"/>
  <c r="V19" i="41"/>
  <c r="V21" i="41"/>
  <c r="V23" i="41"/>
  <c r="V25" i="41"/>
  <c r="V27" i="41"/>
  <c r="V29" i="41"/>
  <c r="V31" i="41"/>
  <c r="V33" i="41"/>
  <c r="V14" i="41"/>
  <c r="V18" i="41"/>
  <c r="V20" i="41"/>
  <c r="V22" i="41"/>
  <c r="V24" i="41"/>
  <c r="V28" i="41"/>
  <c r="V30" i="41"/>
  <c r="V32" i="41"/>
  <c r="V34" i="41"/>
</calcChain>
</file>

<file path=xl/sharedStrings.xml><?xml version="1.0" encoding="utf-8"?>
<sst xmlns="http://schemas.openxmlformats.org/spreadsheetml/2006/main" count="68" uniqueCount="46">
  <si>
    <t>Císař Radovan</t>
  </si>
  <si>
    <t>Fojtík František</t>
  </si>
  <si>
    <t>Datum</t>
  </si>
  <si>
    <t>Tržba</t>
  </si>
  <si>
    <t>průměrná cena</t>
  </si>
  <si>
    <t>součet cen</t>
  </si>
  <si>
    <t>nejvyšší cena</t>
  </si>
  <si>
    <t>počet cen nad 2 mil.</t>
  </si>
  <si>
    <t>počet čísel ve sloupečku Tržba</t>
  </si>
  <si>
    <t>Počet hodin výuky:</t>
  </si>
  <si>
    <t>Docházka</t>
  </si>
  <si>
    <r>
      <t xml:space="preserve">Účast
</t>
    </r>
    <r>
      <rPr>
        <b/>
        <sz val="10"/>
        <rFont val="Arial CE"/>
        <charset val="238"/>
      </rPr>
      <t>v procentech</t>
    </r>
  </si>
  <si>
    <t>Bráník Jiří</t>
  </si>
  <si>
    <t>Kotlabová Tereza</t>
  </si>
  <si>
    <t>Narovcová Jana</t>
  </si>
  <si>
    <t>Nýdrlová Pavlína</t>
  </si>
  <si>
    <t>Pálová Helena</t>
  </si>
  <si>
    <t>Pupakisová Marika</t>
  </si>
  <si>
    <t>Schorný Jan</t>
  </si>
  <si>
    <t>Spurná Pavlína</t>
  </si>
  <si>
    <t>Strejcová Barbora</t>
  </si>
  <si>
    <t>Ševčík David</t>
  </si>
  <si>
    <t>Šrámková Alice</t>
  </si>
  <si>
    <t>Vodička Filip</t>
  </si>
  <si>
    <t>Přítomno</t>
  </si>
  <si>
    <t>Vyučující</t>
  </si>
  <si>
    <t>Fo</t>
  </si>
  <si>
    <t>Ja</t>
  </si>
  <si>
    <t>součet</t>
  </si>
  <si>
    <t>Burešová Kateřina</t>
  </si>
  <si>
    <t>Cicvárková Lucie</t>
  </si>
  <si>
    <t>Cíchová Pavlína</t>
  </si>
  <si>
    <t>Dejnožková Blanka</t>
  </si>
  <si>
    <t>Dolejší Lenka</t>
  </si>
  <si>
    <t>Držková Markéta</t>
  </si>
  <si>
    <t>Filipová Ivana</t>
  </si>
  <si>
    <t>Grycová Petra</t>
  </si>
  <si>
    <t>Heřmánková Pavla</t>
  </si>
  <si>
    <t>Houžvičková Karolína</t>
  </si>
  <si>
    <t>Chovancová Jana</t>
  </si>
  <si>
    <t>Chvátilová Pavlína</t>
  </si>
  <si>
    <t>Janderová Markéta</t>
  </si>
  <si>
    <t>Janovská Petra</t>
  </si>
  <si>
    <t>Junková Kateřina</t>
  </si>
  <si>
    <t>No</t>
  </si>
  <si>
    <t xml:space="preserve">                        vyučující
student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</si>
</sst>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d\.\ mmmm\ yyyy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8"/>
      <name val="Arial CE"/>
      <charset val="238"/>
    </font>
    <font>
      <b/>
      <sz val="10"/>
      <color indexed="8"/>
      <name val="Arial CE"/>
      <charset val="238"/>
    </font>
    <font>
      <b/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9">
    <xf numFmtId="0" fontId="0" fillId="0" borderId="0"/>
    <xf numFmtId="44" fontId="2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 applyNumberFormat="0" applyFont="0">
      <alignment horizontal="left" vertical="top" wrapText="1"/>
    </xf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7" applyNumberFormat="1" applyFont="1"/>
    <xf numFmtId="2" fontId="0" fillId="0" borderId="0" xfId="0" applyNumberFormat="1"/>
    <xf numFmtId="0" fontId="0" fillId="0" borderId="2" xfId="0" applyBorder="1"/>
    <xf numFmtId="14" fontId="0" fillId="0" borderId="0" xfId="0" applyNumberFormat="1"/>
    <xf numFmtId="0" fontId="7" fillId="0" borderId="14" xfId="0" applyFont="1" applyBorder="1" applyAlignment="1">
      <alignment horizontal="left"/>
    </xf>
    <xf numFmtId="164" fontId="3" fillId="0" borderId="16" xfId="0" applyNumberFormat="1" applyFont="1" applyBorder="1" applyAlignment="1">
      <alignment textRotation="90"/>
    </xf>
    <xf numFmtId="164" fontId="3" fillId="0" borderId="17" xfId="0" applyNumberFormat="1" applyFont="1" applyBorder="1" applyAlignment="1">
      <alignment textRotation="90"/>
    </xf>
    <xf numFmtId="164" fontId="8" fillId="0" borderId="1" xfId="0" applyNumberFormat="1" applyFont="1" applyBorder="1" applyAlignment="1">
      <alignment horizontal="center" vertical="center" textRotation="90" wrapText="1"/>
    </xf>
    <xf numFmtId="0" fontId="0" fillId="0" borderId="18" xfId="0" applyBorder="1" applyAlignment="1">
      <alignment horizontal="left"/>
    </xf>
    <xf numFmtId="2" fontId="0" fillId="0" borderId="18" xfId="0" applyNumberFormat="1" applyBorder="1"/>
    <xf numFmtId="9" fontId="1" fillId="0" borderId="0" xfId="8"/>
    <xf numFmtId="0" fontId="0" fillId="0" borderId="19" xfId="0" applyBorder="1" applyAlignment="1">
      <alignment horizontal="left"/>
    </xf>
    <xf numFmtId="2" fontId="0" fillId="0" borderId="19" xfId="0" applyNumberFormat="1" applyBorder="1"/>
    <xf numFmtId="17" fontId="0" fillId="0" borderId="0" xfId="0" applyNumberFormat="1" applyAlignment="1">
      <alignment horizontal="left" indent="1"/>
    </xf>
    <xf numFmtId="0" fontId="0" fillId="0" borderId="20" xfId="0" applyBorder="1" applyAlignment="1">
      <alignment horizontal="left"/>
    </xf>
    <xf numFmtId="2" fontId="0" fillId="0" borderId="20" xfId="0" applyNumberFormat="1" applyBorder="1"/>
    <xf numFmtId="0" fontId="9" fillId="0" borderId="1" xfId="0" applyFont="1" applyBorder="1" applyAlignment="1">
      <alignment horizontal="left"/>
    </xf>
    <xf numFmtId="0" fontId="10" fillId="0" borderId="16" xfId="0" applyFont="1" applyBorder="1"/>
    <xf numFmtId="10" fontId="10" fillId="0" borderId="1" xfId="0" applyNumberFormat="1" applyFont="1" applyBorder="1"/>
    <xf numFmtId="0" fontId="7" fillId="0" borderId="14" xfId="0" applyFont="1" applyBorder="1" applyAlignment="1" applyProtection="1">
      <alignment horizontal="left"/>
      <protection hidden="1"/>
    </xf>
    <xf numFmtId="164" fontId="3" fillId="0" borderId="21" xfId="0" applyNumberFormat="1" applyFont="1" applyBorder="1" applyAlignment="1" applyProtection="1">
      <alignment textRotation="90"/>
      <protection hidden="1"/>
    </xf>
    <xf numFmtId="164" fontId="3" fillId="0" borderId="14" xfId="0" applyNumberFormat="1" applyFont="1" applyBorder="1" applyAlignment="1" applyProtection="1">
      <alignment textRotation="90"/>
      <protection hidden="1"/>
    </xf>
    <xf numFmtId="164" fontId="8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7" fillId="0" borderId="15" xfId="0" applyFont="1" applyBorder="1" applyAlignment="1" applyProtection="1">
      <alignment horizontal="left"/>
      <protection hidden="1"/>
    </xf>
    <xf numFmtId="164" fontId="3" fillId="2" borderId="3" xfId="0" applyNumberFormat="1" applyFont="1" applyFill="1" applyBorder="1" applyAlignment="1" applyProtection="1">
      <alignment horizontal="right"/>
      <protection locked="0" hidden="1"/>
    </xf>
    <xf numFmtId="164" fontId="3" fillId="2" borderId="4" xfId="0" applyNumberFormat="1" applyFont="1" applyFill="1" applyBorder="1" applyAlignment="1" applyProtection="1">
      <alignment horizontal="right"/>
      <protection locked="0" hidden="1"/>
    </xf>
    <xf numFmtId="164" fontId="3" fillId="2" borderId="5" xfId="0" applyNumberFormat="1" applyFont="1" applyFill="1" applyBorder="1" applyAlignment="1" applyProtection="1">
      <alignment horizontal="right"/>
      <protection locked="0" hidden="1"/>
    </xf>
    <xf numFmtId="164" fontId="8" fillId="0" borderId="22" xfId="0" applyNumberFormat="1" applyFont="1" applyBorder="1" applyAlignment="1" applyProtection="1">
      <alignment horizontal="center" vertical="center" textRotation="90" wrapText="1"/>
      <protection hidden="1"/>
    </xf>
    <xf numFmtId="0" fontId="0" fillId="0" borderId="21" xfId="0" applyBorder="1" applyAlignment="1" applyProtection="1">
      <alignment horizontal="left"/>
      <protection hidden="1"/>
    </xf>
    <xf numFmtId="0" fontId="3" fillId="2" borderId="6" xfId="0" applyFont="1" applyFill="1" applyBorder="1" applyProtection="1">
      <protection locked="0" hidden="1"/>
    </xf>
    <xf numFmtId="0" fontId="3" fillId="2" borderId="7" xfId="0" applyFont="1" applyFill="1" applyBorder="1" applyProtection="1">
      <protection locked="0" hidden="1"/>
    </xf>
    <xf numFmtId="0" fontId="5" fillId="2" borderId="7" xfId="0" applyFont="1" applyFill="1" applyBorder="1" applyProtection="1">
      <protection locked="0" hidden="1"/>
    </xf>
    <xf numFmtId="0" fontId="5" fillId="2" borderId="8" xfId="0" applyFont="1" applyFill="1" applyBorder="1" applyProtection="1">
      <protection locked="0" hidden="1"/>
    </xf>
    <xf numFmtId="9" fontId="0" fillId="0" borderId="22" xfId="8" applyFont="1" applyBorder="1" applyProtection="1">
      <protection hidden="1"/>
    </xf>
    <xf numFmtId="0" fontId="0" fillId="0" borderId="23" xfId="0" applyBorder="1" applyAlignment="1" applyProtection="1">
      <alignment horizontal="left"/>
      <protection hidden="1"/>
    </xf>
    <xf numFmtId="0" fontId="3" fillId="2" borderId="9" xfId="0" applyFont="1" applyFill="1" applyBorder="1" applyProtection="1">
      <protection locked="0" hidden="1"/>
    </xf>
    <xf numFmtId="0" fontId="3" fillId="2" borderId="2" xfId="0" applyFont="1" applyFill="1" applyBorder="1" applyProtection="1">
      <protection locked="0" hidden="1"/>
    </xf>
    <xf numFmtId="0" fontId="5" fillId="2" borderId="2" xfId="0" applyFont="1" applyFill="1" applyBorder="1" applyProtection="1">
      <protection locked="0" hidden="1"/>
    </xf>
    <xf numFmtId="0" fontId="5" fillId="2" borderId="10" xfId="0" applyFont="1" applyFill="1" applyBorder="1" applyProtection="1">
      <protection locked="0" hidden="1"/>
    </xf>
    <xf numFmtId="9" fontId="0" fillId="0" borderId="24" xfId="8" applyFont="1" applyBorder="1" applyProtection="1">
      <protection hidden="1"/>
    </xf>
    <xf numFmtId="0" fontId="0" fillId="0" borderId="25" xfId="0" applyBorder="1" applyAlignment="1" applyProtection="1">
      <alignment horizontal="left"/>
      <protection hidden="1"/>
    </xf>
    <xf numFmtId="0" fontId="3" fillId="2" borderId="11" xfId="0" applyFont="1" applyFill="1" applyBorder="1" applyProtection="1">
      <protection locked="0" hidden="1"/>
    </xf>
    <xf numFmtId="0" fontId="3" fillId="2" borderId="12" xfId="0" applyFont="1" applyFill="1" applyBorder="1" applyProtection="1">
      <protection locked="0" hidden="1"/>
    </xf>
    <xf numFmtId="0" fontId="5" fillId="2" borderId="12" xfId="0" applyFont="1" applyFill="1" applyBorder="1" applyProtection="1">
      <protection locked="0" hidden="1"/>
    </xf>
    <xf numFmtId="0" fontId="5" fillId="2" borderId="13" xfId="0" applyFont="1" applyFill="1" applyBorder="1" applyProtection="1">
      <protection locked="0" hidden="1"/>
    </xf>
    <xf numFmtId="9" fontId="0" fillId="0" borderId="26" xfId="8" applyFont="1" applyBorder="1" applyProtection="1">
      <protection hidden="1"/>
    </xf>
    <xf numFmtId="0" fontId="9" fillId="0" borderId="1" xfId="0" applyFont="1" applyBorder="1" applyAlignment="1" applyProtection="1">
      <alignment horizontal="left"/>
      <protection hidden="1"/>
    </xf>
    <xf numFmtId="0" fontId="10" fillId="0" borderId="16" xfId="0" applyFont="1" applyBorder="1" applyProtection="1">
      <protection hidden="1"/>
    </xf>
    <xf numFmtId="10" fontId="10" fillId="0" borderId="1" xfId="0" applyNumberFormat="1" applyFont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/>
    </xf>
    <xf numFmtId="164" fontId="3" fillId="2" borderId="27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28" xfId="0" applyNumberFormat="1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/>
    <xf numFmtId="164" fontId="8" fillId="0" borderId="18" xfId="0" applyNumberFormat="1" applyFont="1" applyBorder="1" applyAlignment="1">
      <alignment horizontal="center" vertical="center" textRotation="90" wrapText="1"/>
    </xf>
    <xf numFmtId="164" fontId="8" fillId="0" borderId="20" xfId="0" applyNumberFormat="1" applyFont="1" applyBorder="1" applyAlignment="1">
      <alignment horizontal="center" vertical="center" textRotation="90" wrapText="1"/>
    </xf>
    <xf numFmtId="164" fontId="3" fillId="0" borderId="15" xfId="0" applyNumberFormat="1" applyFont="1" applyBorder="1" applyAlignment="1">
      <alignment vertical="center" textRotation="90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9">
    <cellStyle name="Měna" xfId="7" builtinId="4"/>
    <cellStyle name="měny 2" xfId="1"/>
    <cellStyle name="Normální" xfId="0" builtinId="0"/>
    <cellStyle name="Normální 2" xfId="2"/>
    <cellStyle name="Percent 2" xfId="3"/>
    <cellStyle name="procent 2" xfId="4"/>
    <cellStyle name="Procenta" xfId="8" builtinId="5"/>
    <cellStyle name="Procenta 2" xfId="5"/>
    <cellStyle name="zadani" xfId="6"/>
  </cellStyles>
  <dxfs count="5"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B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8BEB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85725</xdr:rowOff>
    </xdr:from>
    <xdr:to>
      <xdr:col>8</xdr:col>
      <xdr:colOff>257175</xdr:colOff>
      <xdr:row>1</xdr:row>
      <xdr:rowOff>133350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2438400" y="85725"/>
          <a:ext cx="2695575" cy="209550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strike="noStrike">
              <a:solidFill>
                <a:srgbClr val="333399"/>
              </a:solidFill>
              <a:latin typeface="Arial CE"/>
            </a:rPr>
            <a:t>Sloupec A vyplňte číselnou řadou 1-30</a:t>
          </a:r>
        </a:p>
        <a:p>
          <a:pPr algn="l" rtl="0">
            <a:defRPr sz="1000"/>
          </a:pPr>
          <a:endParaRPr lang="cs-CZ" sz="1000" b="0" i="0" strike="noStrike">
            <a:solidFill>
              <a:srgbClr val="333399"/>
            </a:solidFill>
            <a:latin typeface="Arial CE"/>
          </a:endParaRPr>
        </a:p>
      </xdr:txBody>
    </xdr:sp>
    <xdr:clientData/>
  </xdr:twoCellAnchor>
  <xdr:twoCellAnchor>
    <xdr:from>
      <xdr:col>3</xdr:col>
      <xdr:colOff>581024</xdr:colOff>
      <xdr:row>5</xdr:row>
      <xdr:rowOff>66675</xdr:rowOff>
    </xdr:from>
    <xdr:to>
      <xdr:col>8</xdr:col>
      <xdr:colOff>514349</xdr:colOff>
      <xdr:row>7</xdr:row>
      <xdr:rowOff>104775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2409824" y="876300"/>
          <a:ext cx="2981325" cy="361950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strike="noStrike">
              <a:solidFill>
                <a:srgbClr val="333399"/>
              </a:solidFill>
              <a:latin typeface="Arial CE"/>
            </a:rPr>
            <a:t>Sloupec C vyplňte anglickými</a:t>
          </a:r>
          <a:r>
            <a:rPr lang="cs-CZ" sz="1000" b="0" i="0" strike="noStrike" baseline="0">
              <a:solidFill>
                <a:srgbClr val="333399"/>
              </a:solidFill>
              <a:latin typeface="Arial CE"/>
            </a:rPr>
            <a:t> zkratkami názvů měsíců</a:t>
          </a:r>
          <a:endParaRPr lang="cs-CZ" sz="1000" b="0" i="0" strike="noStrike">
            <a:solidFill>
              <a:srgbClr val="333399"/>
            </a:solidFill>
            <a:latin typeface="Arial CE"/>
          </a:endParaRPr>
        </a:p>
        <a:p>
          <a:pPr algn="l" rtl="0">
            <a:defRPr sz="1000"/>
          </a:pPr>
          <a:endParaRPr lang="cs-CZ" sz="1000" b="0" i="0" strike="noStrike">
            <a:solidFill>
              <a:srgbClr val="333399"/>
            </a:solidFill>
            <a:latin typeface="Arial CE"/>
          </a:endParaRPr>
        </a:p>
      </xdr:txBody>
    </xdr:sp>
    <xdr:clientData/>
  </xdr:twoCellAnchor>
  <xdr:twoCellAnchor>
    <xdr:from>
      <xdr:col>3</xdr:col>
      <xdr:colOff>590550</xdr:colOff>
      <xdr:row>8</xdr:row>
      <xdr:rowOff>19050</xdr:rowOff>
    </xdr:from>
    <xdr:to>
      <xdr:col>8</xdr:col>
      <xdr:colOff>238125</xdr:colOff>
      <xdr:row>9</xdr:row>
      <xdr:rowOff>66675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2419350" y="1314450"/>
          <a:ext cx="2695575" cy="209550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strike="noStrike">
              <a:solidFill>
                <a:srgbClr val="333399"/>
              </a:solidFill>
              <a:latin typeface="Arial CE"/>
            </a:rPr>
            <a:t>Sloupec D vyplňte lednovými daty</a:t>
          </a:r>
        </a:p>
        <a:p>
          <a:pPr algn="l" rtl="0">
            <a:defRPr sz="1000"/>
          </a:pPr>
          <a:endParaRPr lang="cs-CZ" sz="1000" b="0" i="0" strike="noStrike">
            <a:solidFill>
              <a:srgbClr val="333399"/>
            </a:solidFill>
            <a:latin typeface="Arial CE"/>
          </a:endParaRPr>
        </a:p>
      </xdr:txBody>
    </xdr:sp>
    <xdr:clientData/>
  </xdr:twoCellAnchor>
  <xdr:twoCellAnchor>
    <xdr:from>
      <xdr:col>3</xdr:col>
      <xdr:colOff>561975</xdr:colOff>
      <xdr:row>15</xdr:row>
      <xdr:rowOff>57150</xdr:rowOff>
    </xdr:from>
    <xdr:to>
      <xdr:col>8</xdr:col>
      <xdr:colOff>209550</xdr:colOff>
      <xdr:row>17</xdr:row>
      <xdr:rowOff>104775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2390775" y="2486025"/>
          <a:ext cx="2695575" cy="371475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strike="noStrike">
              <a:solidFill>
                <a:srgbClr val="333399"/>
              </a:solidFill>
              <a:latin typeface="Arial CE"/>
            </a:rPr>
            <a:t>Řady nevypňujte ručně, ale "tažením myší". Na měsíce využijte předdefinovaných seznamů.</a:t>
          </a:r>
        </a:p>
        <a:p>
          <a:pPr algn="l" rtl="0">
            <a:defRPr sz="1000"/>
          </a:pPr>
          <a:endParaRPr lang="cs-CZ" sz="1000" b="0" i="0" strike="noStrike">
            <a:solidFill>
              <a:srgbClr val="333399"/>
            </a:solidFill>
            <a:latin typeface="Arial CE"/>
          </a:endParaRPr>
        </a:p>
      </xdr:txBody>
    </xdr:sp>
    <xdr:clientData/>
  </xdr:twoCellAnchor>
  <xdr:twoCellAnchor>
    <xdr:from>
      <xdr:col>3</xdr:col>
      <xdr:colOff>600075</xdr:colOff>
      <xdr:row>3</xdr:row>
      <xdr:rowOff>66674</xdr:rowOff>
    </xdr:from>
    <xdr:to>
      <xdr:col>9</xdr:col>
      <xdr:colOff>219075</xdr:colOff>
      <xdr:row>4</xdr:row>
      <xdr:rowOff>133350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28875" y="552449"/>
          <a:ext cx="3276600" cy="228601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strike="noStrike">
              <a:solidFill>
                <a:srgbClr val="333399"/>
              </a:solidFill>
              <a:latin typeface="Arial CE"/>
            </a:rPr>
            <a:t>Sloupec B vyplňte českými</a:t>
          </a:r>
          <a:r>
            <a:rPr lang="en-US" sz="1000" b="0" i="0" strike="noStrike">
              <a:solidFill>
                <a:srgbClr val="333399"/>
              </a:solidFill>
              <a:latin typeface="Arial CE"/>
            </a:rPr>
            <a:t> </a:t>
          </a:r>
          <a:r>
            <a:rPr lang="cs-CZ" sz="1000" b="0" i="0" strike="noStrike">
              <a:solidFill>
                <a:srgbClr val="333399"/>
              </a:solidFill>
              <a:latin typeface="Arial CE"/>
            </a:rPr>
            <a:t>názvy jednotlivých měsíců</a:t>
          </a:r>
        </a:p>
        <a:p>
          <a:pPr algn="l" rtl="0">
            <a:defRPr sz="1000"/>
          </a:pPr>
          <a:endParaRPr lang="cs-CZ" sz="1000" b="0" i="0" strike="noStrike">
            <a:solidFill>
              <a:srgbClr val="333399"/>
            </a:solidFill>
            <a:latin typeface="Arial CE"/>
          </a:endParaRPr>
        </a:p>
      </xdr:txBody>
    </xdr:sp>
    <xdr:clientData/>
  </xdr:twoCellAnchor>
  <xdr:twoCellAnchor>
    <xdr:from>
      <xdr:col>3</xdr:col>
      <xdr:colOff>609599</xdr:colOff>
      <xdr:row>10</xdr:row>
      <xdr:rowOff>104774</xdr:rowOff>
    </xdr:from>
    <xdr:to>
      <xdr:col>8</xdr:col>
      <xdr:colOff>266700</xdr:colOff>
      <xdr:row>13</xdr:row>
      <xdr:rowOff>123825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438399" y="1724024"/>
          <a:ext cx="2705101" cy="504826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strike="noStrike">
              <a:solidFill>
                <a:srgbClr val="333399"/>
              </a:solidFill>
              <a:latin typeface="Arial CE"/>
            </a:rPr>
            <a:t>Sloupec E vyplňte daty každého prvního dne v měsíci v letech 2008 a 2009. Zjistěte o které dny v týdnu se jedná</a:t>
          </a:r>
        </a:p>
        <a:p>
          <a:pPr algn="l" rtl="0">
            <a:defRPr sz="1000"/>
          </a:pPr>
          <a:endParaRPr lang="cs-CZ" sz="1000" b="0" i="0" strike="noStrike">
            <a:solidFill>
              <a:srgbClr val="333399"/>
            </a:solidFill>
            <a:latin typeface="Arial CE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552450</xdr:colOff>
      <xdr:row>5</xdr:row>
      <xdr:rowOff>114301</xdr:rowOff>
    </xdr:from>
    <xdr:to>
      <xdr:col>25</xdr:col>
      <xdr:colOff>590550</xdr:colOff>
      <xdr:row>11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EAF8143-07AD-4127-A5D2-20A13D51A17D}"/>
            </a:ext>
          </a:extLst>
        </xdr:cNvPr>
        <xdr:cNvSpPr txBox="1">
          <a:spLocks noChangeArrowheads="1"/>
        </xdr:cNvSpPr>
      </xdr:nvSpPr>
      <xdr:spPr bwMode="auto">
        <a:xfrm>
          <a:off x="5934075" y="1371601"/>
          <a:ext cx="6134100" cy="1685924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cs-CZ" sz="1000" b="0" i="0" strike="noStrike">
              <a:solidFill>
                <a:sysClr val="windowText" lastClr="000000"/>
              </a:solidFill>
              <a:latin typeface="Arial CE"/>
            </a:rPr>
            <a:t>Doplňte</a:t>
          </a:r>
          <a:r>
            <a:rPr lang="cs-CZ" sz="1000" b="0" i="0" strike="noStrike" baseline="0">
              <a:solidFill>
                <a:sysClr val="windowText" lastClr="000000"/>
              </a:solidFill>
              <a:latin typeface="Arial CE"/>
            </a:rPr>
            <a:t> výpočty do tabulky, aby mohla fungovat jako evidenční list pro první pololetí (mimo zimní prázdniny). </a:t>
          </a:r>
          <a:r>
            <a:rPr lang="cs-CZ" sz="1000" b="0" i="0" strike="noStrike">
              <a:solidFill>
                <a:sysClr val="windowText" lastClr="000000"/>
              </a:solidFill>
              <a:latin typeface="Arial CE"/>
            </a:rPr>
            <a:t>Každý sloupec představuje jednu hodinu (vyplňte</a:t>
          </a:r>
          <a:r>
            <a:rPr lang="cs-CZ" sz="1000" b="0" i="0" strike="noStrike" baseline="0">
              <a:solidFill>
                <a:sysClr val="windowText" lastClr="000000"/>
              </a:solidFill>
              <a:latin typeface="Arial CE"/>
            </a:rPr>
            <a:t> </a:t>
          </a:r>
          <a:r>
            <a:rPr lang="cs-CZ" sz="1000" b="0" i="0" strike="noStrike">
              <a:solidFill>
                <a:sysClr val="windowText" lastClr="000000"/>
              </a:solidFill>
              <a:latin typeface="Arial CE"/>
            </a:rPr>
            <a:t>datum). Vyplňování</a:t>
          </a:r>
          <a:r>
            <a:rPr lang="cs-CZ" sz="1000" b="0" i="0" strike="noStrike" baseline="0">
              <a:solidFill>
                <a:sysClr val="windowText" lastClr="000000"/>
              </a:solidFill>
              <a:latin typeface="Arial CE"/>
            </a:rPr>
            <a:t> tolika sloupců by bylo zdlouhavé, zkuste si nějak pomoci (řady, vzorce, ...) Hodina se koná jednou za týden v pondělí.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cs-CZ" sz="1000" b="0" i="0" strike="noStrike">
            <a:solidFill>
              <a:sysClr val="windowText" lastClr="000000"/>
            </a:solidFill>
            <a:latin typeface="Arial CE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cs-CZ" sz="1000" b="0" i="0" strike="noStrike">
              <a:solidFill>
                <a:sysClr val="windowText" lastClr="000000"/>
              </a:solidFill>
              <a:latin typeface="Arial CE"/>
              <a:ea typeface="+mn-ea"/>
              <a:cs typeface="+mn-cs"/>
            </a:rPr>
            <a:t>Připravte vzorečky, aby učitel mohl průběžně doplňovat docházku a výpočty probíhaly automaticky. Jak má tabulka fungovat, si můžete vyzkoušet na listu "Vzor"</a:t>
          </a:r>
        </a:p>
        <a:p>
          <a:pPr algn="l" rtl="0">
            <a:defRPr sz="1000"/>
          </a:pPr>
          <a:endParaRPr lang="cs-CZ" sz="1000" b="0" i="0" strike="noStrike">
            <a:solidFill>
              <a:sysClr val="windowText" lastClr="000000"/>
            </a:solidFill>
            <a:latin typeface="Arial CE"/>
          </a:endParaRPr>
        </a:p>
        <a:p>
          <a:pPr algn="l" rtl="0">
            <a:defRPr sz="1000"/>
          </a:pPr>
          <a:r>
            <a:rPr lang="cs-CZ" sz="1000" b="0" i="0" strike="noStrike">
              <a:solidFill>
                <a:sysClr val="windowText" lastClr="000000"/>
              </a:solidFill>
              <a:latin typeface="Arial CE"/>
            </a:rPr>
            <a:t>Doplňte výpočet, který zobrazí kolika procent výuky se jednotliví studenti zúčastnili. V případě potřeby správně naformátujte.</a:t>
          </a:r>
          <a:r>
            <a:rPr lang="cs-CZ" sz="1000" b="0" i="0" strike="noStrike" baseline="0">
              <a:solidFill>
                <a:sysClr val="windowText" lastClr="000000"/>
              </a:solidFill>
              <a:latin typeface="Arial CE"/>
            </a:rPr>
            <a:t> Všimněte si políčka "Počet hodin výuky" doplňte výpočet a výsledek použijte pro určení procent účasti. Můžete předpokládat, že výuka se uskutečnila, pokud je vyplněn </a:t>
          </a:r>
          <a:r>
            <a:rPr lang="en-US" sz="1000" b="0" i="0" strike="noStrike" baseline="0">
              <a:solidFill>
                <a:sysClr val="windowText" lastClr="000000"/>
              </a:solidFill>
              <a:latin typeface="Arial CE"/>
            </a:rPr>
            <a:t>jej</a:t>
          </a:r>
          <a:r>
            <a:rPr lang="cs-CZ" sz="1000" b="0" i="0" strike="noStrike" baseline="0">
              <a:solidFill>
                <a:sysClr val="windowText" lastClr="000000"/>
              </a:solidFill>
              <a:latin typeface="Arial CE"/>
            </a:rPr>
            <a:t>í vyučující.</a:t>
          </a:r>
        </a:p>
        <a:p>
          <a:pPr algn="l" rtl="0">
            <a:defRPr sz="1000"/>
          </a:pPr>
          <a:endParaRPr lang="cs-CZ" sz="1000" b="0" i="0" strike="noStrike" baseline="0">
            <a:solidFill>
              <a:sysClr val="windowText" lastClr="000000"/>
            </a:solidFill>
            <a:latin typeface="Arial CE"/>
          </a:endParaRPr>
        </a:p>
      </xdr:txBody>
    </xdr:sp>
    <xdr:clientData/>
  </xdr:twoCellAnchor>
  <xdr:twoCellAnchor>
    <xdr:from>
      <xdr:col>4</xdr:col>
      <xdr:colOff>114300</xdr:colOff>
      <xdr:row>0</xdr:row>
      <xdr:rowOff>1581150</xdr:rowOff>
    </xdr:from>
    <xdr:to>
      <xdr:col>7</xdr:col>
      <xdr:colOff>161925</xdr:colOff>
      <xdr:row>2</xdr:row>
      <xdr:rowOff>66675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22BD181-4392-4EF0-AE9A-A364270C2582}"/>
            </a:ext>
          </a:extLst>
        </xdr:cNvPr>
        <xdr:cNvSpPr txBox="1">
          <a:spLocks noChangeArrowheads="1"/>
        </xdr:cNvSpPr>
      </xdr:nvSpPr>
      <xdr:spPr bwMode="auto">
        <a:xfrm>
          <a:off x="2085975" y="457200"/>
          <a:ext cx="790575" cy="238125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0" i="0" strike="noStrike">
              <a:solidFill>
                <a:srgbClr val="333399"/>
              </a:solidFill>
              <a:latin typeface="Arial CE"/>
            </a:rPr>
            <a:t>Výpočet!</a:t>
          </a:r>
        </a:p>
      </xdr:txBody>
    </xdr:sp>
    <xdr:clientData/>
  </xdr:twoCellAnchor>
  <xdr:twoCellAnchor>
    <xdr:from>
      <xdr:col>2</xdr:col>
      <xdr:colOff>38099</xdr:colOff>
      <xdr:row>1</xdr:row>
      <xdr:rowOff>66674</xdr:rowOff>
    </xdr:from>
    <xdr:to>
      <xdr:col>4</xdr:col>
      <xdr:colOff>38098</xdr:colOff>
      <xdr:row>1</xdr:row>
      <xdr:rowOff>95249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85EE34AD-7A44-489C-A474-EA278CC80AE2}"/>
            </a:ext>
          </a:extLst>
        </xdr:cNvPr>
        <xdr:cNvSpPr>
          <a:spLocks noChangeShapeType="1"/>
        </xdr:cNvSpPr>
      </xdr:nvSpPr>
      <xdr:spPr bwMode="auto">
        <a:xfrm flipH="1">
          <a:off x="1514474" y="523874"/>
          <a:ext cx="495299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542924</xdr:colOff>
      <xdr:row>15</xdr:row>
      <xdr:rowOff>57149</xdr:rowOff>
    </xdr:from>
    <xdr:to>
      <xdr:col>25</xdr:col>
      <xdr:colOff>571499</xdr:colOff>
      <xdr:row>23</xdr:row>
      <xdr:rowOff>142875</xdr:rowOff>
    </xdr:to>
    <xdr:sp macro="" textlink="">
      <xdr:nvSpPr>
        <xdr:cNvPr id="6" name="text 1">
          <a:extLst>
            <a:ext uri="{FF2B5EF4-FFF2-40B4-BE49-F238E27FC236}">
              <a16:creationId xmlns:a16="http://schemas.microsoft.com/office/drawing/2014/main" id="{A9FF18DD-27D4-46E2-B8C6-DD3D9D6AE712}"/>
            </a:ext>
          </a:extLst>
        </xdr:cNvPr>
        <xdr:cNvSpPr txBox="1">
          <a:spLocks noChangeArrowheads="1"/>
        </xdr:cNvSpPr>
      </xdr:nvSpPr>
      <xdr:spPr bwMode="auto">
        <a:xfrm>
          <a:off x="5543549" y="3495674"/>
          <a:ext cx="6124575" cy="1438276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Účast </a:t>
          </a:r>
          <a:r>
            <a:rPr lang="cs-CZ" sz="1000" b="0" i="0" strike="noStrike">
              <a:solidFill>
                <a:srgbClr val="000000"/>
              </a:solidFill>
              <a:latin typeface="Arial CE"/>
              <a:ea typeface="+mn-ea"/>
              <a:cs typeface="+mn-cs"/>
            </a:rPr>
            <a:t>100 % vyznačte zeleně </a:t>
          </a:r>
          <a:r>
            <a:rPr lang="cs-CZ" sz="1000" b="0" i="0" strike="noStrike">
              <a:solidFill>
                <a:srgbClr val="000000"/>
              </a:solidFill>
              <a:latin typeface="Arial CE"/>
            </a:rPr>
            <a:t>menší než 70 %</a:t>
          </a:r>
          <a:r>
            <a:rPr lang="cs-CZ" sz="1000" b="0" i="0" strike="noStrike" baseline="0">
              <a:solidFill>
                <a:srgbClr val="000000"/>
              </a:solidFill>
              <a:latin typeface="Arial CE"/>
            </a:rPr>
            <a:t> vyznačte červeně.</a:t>
          </a:r>
        </a:p>
        <a:p>
          <a:pPr algn="l" rtl="0">
            <a:defRPr sz="1000"/>
          </a:pPr>
          <a:r>
            <a:rPr lang="cs-CZ" sz="1000" b="0" i="0" strike="noStrike" baseline="0">
              <a:solidFill>
                <a:srgbClr val="000000"/>
              </a:solidFill>
              <a:latin typeface="Arial CE"/>
            </a:rPr>
            <a:t>Vyznačte červeně i jména studentů, kteří mají menší než 70% účast.</a:t>
          </a:r>
        </a:p>
        <a:p>
          <a:pPr algn="l" rtl="0">
            <a:defRPr sz="1000"/>
          </a:pPr>
          <a:endParaRPr lang="cs-CZ" sz="10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Doplňte výpočet do řádku "Přítomno"</a:t>
          </a:r>
          <a:r>
            <a:rPr lang="cs-CZ" sz="1000" b="0" i="0" strike="noStrike" baseline="0">
              <a:solidFill>
                <a:srgbClr val="000000"/>
              </a:solidFill>
              <a:latin typeface="Arial CE"/>
            </a:rPr>
            <a:t> a zajistěte, aby se největší počet žáků přítomných na jedné hodině zobrazoval odlišně (například zeleně nebo použijte nějaké vhodné ikony).</a:t>
          </a:r>
        </a:p>
        <a:p>
          <a:pPr algn="l" rtl="0">
            <a:defRPr sz="1000"/>
          </a:pPr>
          <a:endParaRPr lang="cs-CZ" sz="1000" b="0" i="0" strike="noStrike" baseline="0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r>
            <a:rPr lang="cs-CZ" sz="1000" b="0" i="0" strike="noStrike" baseline="0">
              <a:solidFill>
                <a:srgbClr val="000000"/>
              </a:solidFill>
              <a:latin typeface="Arial CE"/>
            </a:rPr>
            <a:t>Pro přemýšlivé:</a:t>
          </a:r>
        </a:p>
        <a:p>
          <a:pPr algn="l" rtl="0">
            <a:defRPr sz="1000"/>
          </a:pPr>
          <a:r>
            <a:rPr lang="cs-CZ" sz="1000" b="0" i="0" strike="noStrike" baseline="0">
              <a:solidFill>
                <a:srgbClr val="000000"/>
              </a:solidFill>
              <a:latin typeface="Arial CE"/>
            </a:rPr>
            <a:t>Zajistěte aby i nejmenší počet přítomných se zobrazoval odlišně (například červeně), ale pozor, aby se neoznačily hodnoty u hodin, které ještě neproběhly.</a:t>
          </a:r>
        </a:p>
        <a:p>
          <a:pPr algn="l" rtl="0">
            <a:defRPr sz="1000"/>
          </a:pPr>
          <a:endParaRPr lang="cs-CZ" sz="1000" b="0" i="0" strike="noStrike" baseline="0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000" b="0" i="0" strike="noStrike" baseline="0">
            <a:solidFill>
              <a:srgbClr val="000000"/>
            </a:solidFill>
            <a:latin typeface="Arial CE"/>
          </a:endParaRPr>
        </a:p>
      </xdr:txBody>
    </xdr:sp>
    <xdr:clientData/>
  </xdr:twoCellAnchor>
  <xdr:twoCellAnchor editAs="oneCell">
    <xdr:from>
      <xdr:col>16</xdr:col>
      <xdr:colOff>19049</xdr:colOff>
      <xdr:row>25</xdr:row>
      <xdr:rowOff>85726</xdr:rowOff>
    </xdr:from>
    <xdr:to>
      <xdr:col>21</xdr:col>
      <xdr:colOff>542924</xdr:colOff>
      <xdr:row>28</xdr:row>
      <xdr:rowOff>19051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FFE753DD-568F-472C-90D7-48BA22DD38B0}"/>
            </a:ext>
          </a:extLst>
        </xdr:cNvPr>
        <xdr:cNvSpPr txBox="1">
          <a:spLocks noChangeArrowheads="1"/>
        </xdr:cNvSpPr>
      </xdr:nvSpPr>
      <xdr:spPr bwMode="auto">
        <a:xfrm>
          <a:off x="6010274" y="5429251"/>
          <a:ext cx="3571875" cy="419100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36000" rIns="72000" bIns="36000" anchor="ctr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92D050"/>
              </a:solidFill>
              <a:latin typeface="Arial CE"/>
            </a:rPr>
            <a:t>N</a:t>
          </a:r>
          <a:r>
            <a:rPr lang="cs-CZ" sz="1000" b="0" i="0" strike="noStrike">
              <a:solidFill>
                <a:srgbClr val="92D050"/>
              </a:solidFill>
              <a:latin typeface="Arial CE"/>
            </a:rPr>
            <a:t>ápověda:</a:t>
          </a:r>
          <a:r>
            <a:rPr lang="cs-CZ" sz="1000" b="0" i="0" strike="noStrike" baseline="0">
              <a:solidFill>
                <a:srgbClr val="92D050"/>
              </a:solidFill>
              <a:latin typeface="Arial CE"/>
            </a:rPr>
            <a:t> 70 % = 0,7</a:t>
          </a:r>
        </a:p>
      </xdr:txBody>
    </xdr:sp>
    <xdr:clientData/>
  </xdr:twoCellAnchor>
  <xdr:twoCellAnchor editAs="oneCell">
    <xdr:from>
      <xdr:col>15</xdr:col>
      <xdr:colOff>581024</xdr:colOff>
      <xdr:row>11</xdr:row>
      <xdr:rowOff>152399</xdr:rowOff>
    </xdr:from>
    <xdr:to>
      <xdr:col>25</xdr:col>
      <xdr:colOff>600075</xdr:colOff>
      <xdr:row>14</xdr:row>
      <xdr:rowOff>152400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82D4D19F-DCDC-4E74-8EF0-D5E5325B8E53}"/>
            </a:ext>
          </a:extLst>
        </xdr:cNvPr>
        <xdr:cNvSpPr txBox="1">
          <a:spLocks noChangeArrowheads="1"/>
        </xdr:cNvSpPr>
      </xdr:nvSpPr>
      <xdr:spPr bwMode="auto">
        <a:xfrm>
          <a:off x="5962649" y="3171824"/>
          <a:ext cx="6115051" cy="485776"/>
        </a:xfrm>
        <a:prstGeom prst="rect">
          <a:avLst/>
        </a:prstGeom>
        <a:solidFill>
          <a:srgbClr val="FCD5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36000" rIns="72000" bIns="36000" anchor="t" upright="1"/>
        <a:lstStyle/>
        <a:p>
          <a:pPr marL="0" marR="0" lvl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cs-CZ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Vyhledejte si funkce, které začínají slovem POČET, najděte si k nim krátkou (průvodce funkcí) i úplnou nápovědu. Rozhodněte se, kterou z nich použít.</a:t>
          </a:r>
          <a:endParaRPr lang="cs-CZ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000"/>
            </a:lnSpc>
            <a:defRPr sz="1000"/>
          </a:pPr>
          <a:endParaRPr lang="cs-CZ" sz="1000" b="0" i="0" strike="noStrike">
            <a:solidFill>
              <a:srgbClr val="333399"/>
            </a:solidFill>
            <a:latin typeface="Arial CE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1581150</xdr:rowOff>
    </xdr:from>
    <xdr:to>
      <xdr:col>7</xdr:col>
      <xdr:colOff>161925</xdr:colOff>
      <xdr:row>2</xdr:row>
      <xdr:rowOff>66675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6CD4027-A011-4FE2-AB28-B1E35D9A6F1B}"/>
            </a:ext>
          </a:extLst>
        </xdr:cNvPr>
        <xdr:cNvSpPr txBox="1">
          <a:spLocks noChangeArrowheads="1"/>
        </xdr:cNvSpPr>
      </xdr:nvSpPr>
      <xdr:spPr bwMode="auto">
        <a:xfrm>
          <a:off x="2085975" y="457200"/>
          <a:ext cx="790575" cy="238125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0" i="0" strike="noStrike">
              <a:solidFill>
                <a:srgbClr val="333399"/>
              </a:solidFill>
              <a:latin typeface="Arial CE"/>
            </a:rPr>
            <a:t>Výpočet!</a:t>
          </a:r>
        </a:p>
      </xdr:txBody>
    </xdr:sp>
    <xdr:clientData/>
  </xdr:twoCellAnchor>
  <xdr:twoCellAnchor>
    <xdr:from>
      <xdr:col>2</xdr:col>
      <xdr:colOff>38099</xdr:colOff>
      <xdr:row>1</xdr:row>
      <xdr:rowOff>66674</xdr:rowOff>
    </xdr:from>
    <xdr:to>
      <xdr:col>4</xdr:col>
      <xdr:colOff>38098</xdr:colOff>
      <xdr:row>1</xdr:row>
      <xdr:rowOff>95249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BAF6F66A-128B-4AFA-8DF6-906F313BDFFC}"/>
            </a:ext>
          </a:extLst>
        </xdr:cNvPr>
        <xdr:cNvSpPr>
          <a:spLocks noChangeShapeType="1"/>
        </xdr:cNvSpPr>
      </xdr:nvSpPr>
      <xdr:spPr bwMode="auto">
        <a:xfrm flipH="1">
          <a:off x="1514474" y="523874"/>
          <a:ext cx="495299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4</xdr:row>
      <xdr:rowOff>9525</xdr:rowOff>
    </xdr:from>
    <xdr:to>
      <xdr:col>10</xdr:col>
      <xdr:colOff>66675</xdr:colOff>
      <xdr:row>8</xdr:row>
      <xdr:rowOff>123825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AC4F8B2E-F373-4F28-B16F-C8852BE07634}"/>
            </a:ext>
          </a:extLst>
        </xdr:cNvPr>
        <xdr:cNvSpPr txBox="1"/>
      </xdr:nvSpPr>
      <xdr:spPr>
        <a:xfrm>
          <a:off x="4724400" y="657225"/>
          <a:ext cx="2752725" cy="76200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Spočítejte</a:t>
          </a:r>
          <a:r>
            <a:rPr lang="cs-CZ" sz="1100" baseline="0"/>
            <a:t> požadované hodnoty a tabulku vhodně naformátujte</a:t>
          </a:r>
        </a:p>
        <a:p>
          <a:endParaRPr lang="cs-CZ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svi.mff.cuni.cz/Lucka/Vyuka/Zima2003/Priro/Excel/funkce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cka\VSFS\leto2004\13ZI\Moskor\excelDU2%20Mosko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ucka/VSFS/leto2004/13ZI/Moskor/excelDU2%20Mosko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svi.mff.cuni.cz/Lucka/VSFS/leto2004/13ZI/Moskor/excelDU2%20Mosk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cké funkce"/>
      <sheetName val="Logické funkce řešení"/>
      <sheetName val="Rodné číslo"/>
      <sheetName val="Rodné číslo řeš"/>
      <sheetName val="Složená fce"/>
      <sheetName val="Složená funkce res"/>
      <sheetName val="Vysvědčení"/>
      <sheetName val="Vysvědčení res"/>
      <sheetName val="Vyhledej 1 "/>
      <sheetName val="Vyhledej 1 res"/>
      <sheetName val="Vyhledej 2"/>
      <sheetName val="Vyhledej 2 res"/>
      <sheetName val="Finance1"/>
      <sheetName val="Finance1 (re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I6">
            <v>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Platy"/>
      <sheetName val="Tabulka"/>
      <sheetName val="Financni fce "/>
      <sheetName val="Hypotéka"/>
      <sheetName val="Hledání řešení"/>
      <sheetName val="prodejci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 t="str">
            <v>Jméno</v>
          </cell>
          <cell r="B6" t="str">
            <v>Oblast</v>
          </cell>
          <cell r="C6" t="str">
            <v>Rok</v>
          </cell>
          <cell r="D6" t="str">
            <v>Obor</v>
          </cell>
          <cell r="E6" t="str">
            <v>Tržba</v>
          </cell>
        </row>
        <row r="7">
          <cell r="A7" t="str">
            <v>Karel</v>
          </cell>
          <cell r="B7" t="str">
            <v>východ</v>
          </cell>
          <cell r="C7">
            <v>2000</v>
          </cell>
          <cell r="D7" t="str">
            <v>Hardware</v>
          </cell>
          <cell r="E7">
            <v>1414</v>
          </cell>
        </row>
        <row r="8">
          <cell r="A8" t="str">
            <v>Pavel</v>
          </cell>
          <cell r="B8" t="str">
            <v>západ</v>
          </cell>
          <cell r="C8">
            <v>2000</v>
          </cell>
          <cell r="D8" t="str">
            <v>Software</v>
          </cell>
          <cell r="E8">
            <v>8005</v>
          </cell>
        </row>
        <row r="9">
          <cell r="A9" t="str">
            <v>Martin</v>
          </cell>
          <cell r="B9" t="str">
            <v>jih</v>
          </cell>
          <cell r="C9">
            <v>2000</v>
          </cell>
          <cell r="D9" t="str">
            <v>Nábytek</v>
          </cell>
          <cell r="E9">
            <v>1961</v>
          </cell>
        </row>
        <row r="10">
          <cell r="A10" t="str">
            <v>Karel</v>
          </cell>
          <cell r="B10" t="str">
            <v>sever</v>
          </cell>
          <cell r="C10">
            <v>2000</v>
          </cell>
          <cell r="D10" t="str">
            <v>Hardware</v>
          </cell>
          <cell r="E10">
            <v>4461</v>
          </cell>
        </row>
        <row r="11">
          <cell r="A11" t="str">
            <v>Pavel</v>
          </cell>
          <cell r="B11" t="str">
            <v>východ</v>
          </cell>
          <cell r="C11">
            <v>2001</v>
          </cell>
          <cell r="D11" t="str">
            <v>Software</v>
          </cell>
          <cell r="E11">
            <v>3747</v>
          </cell>
        </row>
        <row r="12">
          <cell r="A12" t="str">
            <v>Martin</v>
          </cell>
          <cell r="B12" t="str">
            <v>západ</v>
          </cell>
          <cell r="C12">
            <v>2001</v>
          </cell>
          <cell r="D12" t="str">
            <v>Nábytek</v>
          </cell>
          <cell r="E12">
            <v>6772</v>
          </cell>
        </row>
        <row r="13">
          <cell r="A13" t="str">
            <v>Karel</v>
          </cell>
          <cell r="B13" t="str">
            <v>jih</v>
          </cell>
          <cell r="C13">
            <v>2001</v>
          </cell>
          <cell r="D13" t="str">
            <v>Hardware</v>
          </cell>
          <cell r="E13">
            <v>2715</v>
          </cell>
        </row>
        <row r="14">
          <cell r="A14" t="str">
            <v>Pavel</v>
          </cell>
          <cell r="B14" t="str">
            <v>sever</v>
          </cell>
          <cell r="C14">
            <v>2002</v>
          </cell>
          <cell r="D14" t="str">
            <v>Software</v>
          </cell>
          <cell r="E14">
            <v>7665</v>
          </cell>
        </row>
        <row r="15">
          <cell r="A15" t="str">
            <v>Martin</v>
          </cell>
          <cell r="B15" t="str">
            <v>východ</v>
          </cell>
          <cell r="C15">
            <v>2002</v>
          </cell>
          <cell r="D15" t="str">
            <v>Nábytek</v>
          </cell>
          <cell r="E15">
            <v>9647</v>
          </cell>
        </row>
        <row r="16">
          <cell r="A16" t="str">
            <v>Karel</v>
          </cell>
          <cell r="B16" t="str">
            <v>západ</v>
          </cell>
          <cell r="C16">
            <v>2000</v>
          </cell>
          <cell r="D16" t="str">
            <v>Hardware</v>
          </cell>
          <cell r="E16">
            <v>9879</v>
          </cell>
        </row>
        <row r="17">
          <cell r="A17" t="str">
            <v>Pavel</v>
          </cell>
          <cell r="B17" t="str">
            <v>jih</v>
          </cell>
          <cell r="C17">
            <v>2000</v>
          </cell>
          <cell r="D17" t="str">
            <v>Software</v>
          </cell>
          <cell r="E17">
            <v>4523</v>
          </cell>
        </row>
        <row r="18">
          <cell r="A18" t="str">
            <v>Martin</v>
          </cell>
          <cell r="B18" t="str">
            <v>sever</v>
          </cell>
          <cell r="C18">
            <v>2000</v>
          </cell>
          <cell r="D18" t="str">
            <v>Nábytek</v>
          </cell>
          <cell r="E18">
            <v>4061</v>
          </cell>
        </row>
        <row r="19">
          <cell r="A19" t="str">
            <v>Karel</v>
          </cell>
          <cell r="B19" t="str">
            <v>východ</v>
          </cell>
          <cell r="C19">
            <v>2000</v>
          </cell>
          <cell r="D19" t="str">
            <v>Hardware</v>
          </cell>
          <cell r="E19">
            <v>4080</v>
          </cell>
        </row>
        <row r="20">
          <cell r="A20" t="str">
            <v>Pavel</v>
          </cell>
          <cell r="B20" t="str">
            <v>západ</v>
          </cell>
          <cell r="C20">
            <v>2001</v>
          </cell>
          <cell r="D20" t="str">
            <v>Software</v>
          </cell>
          <cell r="E20">
            <v>7438</v>
          </cell>
        </row>
        <row r="21">
          <cell r="A21" t="str">
            <v>Martin</v>
          </cell>
          <cell r="B21" t="str">
            <v>jih</v>
          </cell>
          <cell r="C21">
            <v>2001</v>
          </cell>
          <cell r="D21" t="str">
            <v>Nábytek</v>
          </cell>
          <cell r="E21">
            <v>588</v>
          </cell>
        </row>
        <row r="22">
          <cell r="A22" t="str">
            <v>Karel</v>
          </cell>
          <cell r="B22" t="str">
            <v>sever</v>
          </cell>
          <cell r="C22">
            <v>2001</v>
          </cell>
          <cell r="D22" t="str">
            <v>Hardware</v>
          </cell>
          <cell r="E22">
            <v>5882</v>
          </cell>
        </row>
        <row r="23">
          <cell r="A23" t="str">
            <v>Pavel</v>
          </cell>
          <cell r="B23" t="str">
            <v>východ</v>
          </cell>
          <cell r="C23">
            <v>2002</v>
          </cell>
          <cell r="D23" t="str">
            <v>Software</v>
          </cell>
          <cell r="E23">
            <v>5629</v>
          </cell>
        </row>
        <row r="24">
          <cell r="A24" t="str">
            <v>Martin</v>
          </cell>
          <cell r="B24" t="str">
            <v>západ</v>
          </cell>
          <cell r="C24">
            <v>2002</v>
          </cell>
          <cell r="D24" t="str">
            <v>Nábytek</v>
          </cell>
          <cell r="E24">
            <v>9383</v>
          </cell>
        </row>
        <row r="25">
          <cell r="A25" t="str">
            <v>Karel</v>
          </cell>
          <cell r="B25" t="str">
            <v>jih</v>
          </cell>
          <cell r="C25">
            <v>2000</v>
          </cell>
          <cell r="D25" t="str">
            <v>Hardware</v>
          </cell>
          <cell r="E25">
            <v>6482</v>
          </cell>
        </row>
        <row r="26">
          <cell r="A26" t="str">
            <v>Pavel</v>
          </cell>
          <cell r="B26" t="str">
            <v>sever</v>
          </cell>
          <cell r="C26">
            <v>2000</v>
          </cell>
          <cell r="D26" t="str">
            <v>Software</v>
          </cell>
          <cell r="E26">
            <v>3730</v>
          </cell>
        </row>
        <row r="27">
          <cell r="A27" t="str">
            <v>Martin</v>
          </cell>
          <cell r="B27" t="str">
            <v>východ</v>
          </cell>
          <cell r="C27">
            <v>2000</v>
          </cell>
          <cell r="D27" t="str">
            <v>Nábytek</v>
          </cell>
          <cell r="E27">
            <v>3891</v>
          </cell>
        </row>
        <row r="28">
          <cell r="A28" t="str">
            <v>Karel</v>
          </cell>
          <cell r="B28" t="str">
            <v>západ</v>
          </cell>
          <cell r="C28">
            <v>2000</v>
          </cell>
          <cell r="D28" t="str">
            <v>Hardware</v>
          </cell>
          <cell r="E28">
            <v>6552</v>
          </cell>
        </row>
        <row r="29">
          <cell r="A29" t="str">
            <v>Pavel</v>
          </cell>
          <cell r="B29" t="str">
            <v>jih</v>
          </cell>
          <cell r="C29">
            <v>2001</v>
          </cell>
          <cell r="D29" t="str">
            <v>Software</v>
          </cell>
          <cell r="E29">
            <v>5702</v>
          </cell>
        </row>
        <row r="30">
          <cell r="A30" t="str">
            <v>Martin</v>
          </cell>
          <cell r="B30" t="str">
            <v>sever</v>
          </cell>
          <cell r="C30">
            <v>2001</v>
          </cell>
          <cell r="D30" t="str">
            <v>Nábytek</v>
          </cell>
          <cell r="E30">
            <v>4336</v>
          </cell>
        </row>
        <row r="31">
          <cell r="A31" t="str">
            <v>Karel</v>
          </cell>
          <cell r="B31" t="str">
            <v>východ</v>
          </cell>
          <cell r="C31">
            <v>2001</v>
          </cell>
          <cell r="D31" t="str">
            <v>Hardware</v>
          </cell>
          <cell r="E31">
            <v>9348</v>
          </cell>
        </row>
        <row r="32">
          <cell r="A32" t="str">
            <v>Pavel</v>
          </cell>
          <cell r="B32" t="str">
            <v>západ</v>
          </cell>
          <cell r="C32">
            <v>2002</v>
          </cell>
          <cell r="D32" t="str">
            <v>Software</v>
          </cell>
          <cell r="E32">
            <v>3271</v>
          </cell>
        </row>
        <row r="33">
          <cell r="A33" t="str">
            <v>Martin</v>
          </cell>
          <cell r="B33" t="str">
            <v>jih</v>
          </cell>
          <cell r="C33">
            <v>2002</v>
          </cell>
          <cell r="D33" t="str">
            <v>Nábytek</v>
          </cell>
          <cell r="E33">
            <v>2015</v>
          </cell>
        </row>
        <row r="34">
          <cell r="A34" t="str">
            <v>Karel</v>
          </cell>
          <cell r="B34" t="str">
            <v>sever</v>
          </cell>
          <cell r="C34">
            <v>2000</v>
          </cell>
          <cell r="D34" t="str">
            <v>Hardware</v>
          </cell>
          <cell r="E34">
            <v>7497</v>
          </cell>
        </row>
        <row r="35">
          <cell r="A35" t="str">
            <v>Pavel</v>
          </cell>
          <cell r="B35" t="str">
            <v>východ</v>
          </cell>
          <cell r="C35">
            <v>2000</v>
          </cell>
          <cell r="D35" t="str">
            <v>Software</v>
          </cell>
          <cell r="E35">
            <v>7411</v>
          </cell>
        </row>
        <row r="36">
          <cell r="A36" t="str">
            <v>Martin</v>
          </cell>
          <cell r="B36" t="str">
            <v>západ</v>
          </cell>
          <cell r="C36">
            <v>2000</v>
          </cell>
          <cell r="D36" t="str">
            <v>Nábytek</v>
          </cell>
          <cell r="E36">
            <v>7937</v>
          </cell>
        </row>
        <row r="37">
          <cell r="A37" t="str">
            <v>Karel</v>
          </cell>
          <cell r="B37" t="str">
            <v>jih</v>
          </cell>
          <cell r="C37">
            <v>2000</v>
          </cell>
          <cell r="D37" t="str">
            <v>Hardware</v>
          </cell>
          <cell r="E37">
            <v>6070</v>
          </cell>
        </row>
        <row r="38">
          <cell r="A38" t="str">
            <v>Pavel</v>
          </cell>
          <cell r="B38" t="str">
            <v>sever</v>
          </cell>
          <cell r="C38">
            <v>2001</v>
          </cell>
          <cell r="D38" t="str">
            <v>Software</v>
          </cell>
          <cell r="E38">
            <v>7621</v>
          </cell>
        </row>
        <row r="39">
          <cell r="A39" t="str">
            <v>Martin</v>
          </cell>
          <cell r="B39" t="str">
            <v>východ</v>
          </cell>
          <cell r="C39">
            <v>2001</v>
          </cell>
          <cell r="D39" t="str">
            <v>Nábytek</v>
          </cell>
          <cell r="E39">
            <v>3154</v>
          </cell>
        </row>
        <row r="40">
          <cell r="A40" t="str">
            <v>Karel</v>
          </cell>
          <cell r="B40" t="str">
            <v>západ</v>
          </cell>
          <cell r="C40">
            <v>2001</v>
          </cell>
          <cell r="D40" t="str">
            <v>Hardware</v>
          </cell>
          <cell r="E40">
            <v>9931</v>
          </cell>
        </row>
        <row r="41">
          <cell r="A41" t="str">
            <v>Pavel</v>
          </cell>
          <cell r="B41" t="str">
            <v>jih</v>
          </cell>
          <cell r="C41">
            <v>2002</v>
          </cell>
          <cell r="D41" t="str">
            <v>Software</v>
          </cell>
          <cell r="E41">
            <v>1969</v>
          </cell>
        </row>
        <row r="42">
          <cell r="A42" t="str">
            <v>Martin</v>
          </cell>
          <cell r="B42" t="str">
            <v>sever</v>
          </cell>
          <cell r="C42">
            <v>2002</v>
          </cell>
          <cell r="D42" t="str">
            <v>Nábytek</v>
          </cell>
          <cell r="E42">
            <v>9373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Platy"/>
      <sheetName val="Tabulka"/>
      <sheetName val="Financni fce "/>
      <sheetName val="Hypotéka"/>
      <sheetName val="Hledání řešení"/>
      <sheetName val="prodejci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 t="str">
            <v>Jméno</v>
          </cell>
          <cell r="B6" t="str">
            <v>Oblast</v>
          </cell>
          <cell r="C6" t="str">
            <v>Rok</v>
          </cell>
          <cell r="D6" t="str">
            <v>Obor</v>
          </cell>
          <cell r="E6" t="str">
            <v>Tržba</v>
          </cell>
        </row>
        <row r="7">
          <cell r="A7" t="str">
            <v>Karel</v>
          </cell>
          <cell r="B7" t="str">
            <v>východ</v>
          </cell>
          <cell r="C7">
            <v>2000</v>
          </cell>
          <cell r="D7" t="str">
            <v>Hardware</v>
          </cell>
          <cell r="E7">
            <v>1414</v>
          </cell>
        </row>
        <row r="8">
          <cell r="A8" t="str">
            <v>Pavel</v>
          </cell>
          <cell r="B8" t="str">
            <v>západ</v>
          </cell>
          <cell r="C8">
            <v>2000</v>
          </cell>
          <cell r="D8" t="str">
            <v>Software</v>
          </cell>
          <cell r="E8">
            <v>8005</v>
          </cell>
        </row>
        <row r="9">
          <cell r="A9" t="str">
            <v>Martin</v>
          </cell>
          <cell r="B9" t="str">
            <v>jih</v>
          </cell>
          <cell r="C9">
            <v>2000</v>
          </cell>
          <cell r="D9" t="str">
            <v>Nábytek</v>
          </cell>
          <cell r="E9">
            <v>1961</v>
          </cell>
        </row>
        <row r="10">
          <cell r="A10" t="str">
            <v>Karel</v>
          </cell>
          <cell r="B10" t="str">
            <v>sever</v>
          </cell>
          <cell r="C10">
            <v>2000</v>
          </cell>
          <cell r="D10" t="str">
            <v>Hardware</v>
          </cell>
          <cell r="E10">
            <v>4461</v>
          </cell>
        </row>
        <row r="11">
          <cell r="A11" t="str">
            <v>Pavel</v>
          </cell>
          <cell r="B11" t="str">
            <v>východ</v>
          </cell>
          <cell r="C11">
            <v>2001</v>
          </cell>
          <cell r="D11" t="str">
            <v>Software</v>
          </cell>
          <cell r="E11">
            <v>3747</v>
          </cell>
        </row>
        <row r="12">
          <cell r="A12" t="str">
            <v>Martin</v>
          </cell>
          <cell r="B12" t="str">
            <v>západ</v>
          </cell>
          <cell r="C12">
            <v>2001</v>
          </cell>
          <cell r="D12" t="str">
            <v>Nábytek</v>
          </cell>
          <cell r="E12">
            <v>6772</v>
          </cell>
        </row>
        <row r="13">
          <cell r="A13" t="str">
            <v>Karel</v>
          </cell>
          <cell r="B13" t="str">
            <v>jih</v>
          </cell>
          <cell r="C13">
            <v>2001</v>
          </cell>
          <cell r="D13" t="str">
            <v>Hardware</v>
          </cell>
          <cell r="E13">
            <v>2715</v>
          </cell>
        </row>
        <row r="14">
          <cell r="A14" t="str">
            <v>Pavel</v>
          </cell>
          <cell r="B14" t="str">
            <v>sever</v>
          </cell>
          <cell r="C14">
            <v>2002</v>
          </cell>
          <cell r="D14" t="str">
            <v>Software</v>
          </cell>
          <cell r="E14">
            <v>7665</v>
          </cell>
        </row>
        <row r="15">
          <cell r="A15" t="str">
            <v>Martin</v>
          </cell>
          <cell r="B15" t="str">
            <v>východ</v>
          </cell>
          <cell r="C15">
            <v>2002</v>
          </cell>
          <cell r="D15" t="str">
            <v>Nábytek</v>
          </cell>
          <cell r="E15">
            <v>9647</v>
          </cell>
        </row>
        <row r="16">
          <cell r="A16" t="str">
            <v>Karel</v>
          </cell>
          <cell r="B16" t="str">
            <v>západ</v>
          </cell>
          <cell r="C16">
            <v>2000</v>
          </cell>
          <cell r="D16" t="str">
            <v>Hardware</v>
          </cell>
          <cell r="E16">
            <v>9879</v>
          </cell>
        </row>
        <row r="17">
          <cell r="A17" t="str">
            <v>Pavel</v>
          </cell>
          <cell r="B17" t="str">
            <v>jih</v>
          </cell>
          <cell r="C17">
            <v>2000</v>
          </cell>
          <cell r="D17" t="str">
            <v>Software</v>
          </cell>
          <cell r="E17">
            <v>4523</v>
          </cell>
        </row>
        <row r="18">
          <cell r="A18" t="str">
            <v>Martin</v>
          </cell>
          <cell r="B18" t="str">
            <v>sever</v>
          </cell>
          <cell r="C18">
            <v>2000</v>
          </cell>
          <cell r="D18" t="str">
            <v>Nábytek</v>
          </cell>
          <cell r="E18">
            <v>4061</v>
          </cell>
        </row>
        <row r="19">
          <cell r="A19" t="str">
            <v>Karel</v>
          </cell>
          <cell r="B19" t="str">
            <v>východ</v>
          </cell>
          <cell r="C19">
            <v>2000</v>
          </cell>
          <cell r="D19" t="str">
            <v>Hardware</v>
          </cell>
          <cell r="E19">
            <v>4080</v>
          </cell>
        </row>
        <row r="20">
          <cell r="A20" t="str">
            <v>Pavel</v>
          </cell>
          <cell r="B20" t="str">
            <v>západ</v>
          </cell>
          <cell r="C20">
            <v>2001</v>
          </cell>
          <cell r="D20" t="str">
            <v>Software</v>
          </cell>
          <cell r="E20">
            <v>7438</v>
          </cell>
        </row>
        <row r="21">
          <cell r="A21" t="str">
            <v>Martin</v>
          </cell>
          <cell r="B21" t="str">
            <v>jih</v>
          </cell>
          <cell r="C21">
            <v>2001</v>
          </cell>
          <cell r="D21" t="str">
            <v>Nábytek</v>
          </cell>
          <cell r="E21">
            <v>588</v>
          </cell>
        </row>
        <row r="22">
          <cell r="A22" t="str">
            <v>Karel</v>
          </cell>
          <cell r="B22" t="str">
            <v>sever</v>
          </cell>
          <cell r="C22">
            <v>2001</v>
          </cell>
          <cell r="D22" t="str">
            <v>Hardware</v>
          </cell>
          <cell r="E22">
            <v>5882</v>
          </cell>
        </row>
        <row r="23">
          <cell r="A23" t="str">
            <v>Pavel</v>
          </cell>
          <cell r="B23" t="str">
            <v>východ</v>
          </cell>
          <cell r="C23">
            <v>2002</v>
          </cell>
          <cell r="D23" t="str">
            <v>Software</v>
          </cell>
          <cell r="E23">
            <v>5629</v>
          </cell>
        </row>
        <row r="24">
          <cell r="A24" t="str">
            <v>Martin</v>
          </cell>
          <cell r="B24" t="str">
            <v>západ</v>
          </cell>
          <cell r="C24">
            <v>2002</v>
          </cell>
          <cell r="D24" t="str">
            <v>Nábytek</v>
          </cell>
          <cell r="E24">
            <v>9383</v>
          </cell>
        </row>
        <row r="25">
          <cell r="A25" t="str">
            <v>Karel</v>
          </cell>
          <cell r="B25" t="str">
            <v>jih</v>
          </cell>
          <cell r="C25">
            <v>2000</v>
          </cell>
          <cell r="D25" t="str">
            <v>Hardware</v>
          </cell>
          <cell r="E25">
            <v>6482</v>
          </cell>
        </row>
        <row r="26">
          <cell r="A26" t="str">
            <v>Pavel</v>
          </cell>
          <cell r="B26" t="str">
            <v>sever</v>
          </cell>
          <cell r="C26">
            <v>2000</v>
          </cell>
          <cell r="D26" t="str">
            <v>Software</v>
          </cell>
          <cell r="E26">
            <v>3730</v>
          </cell>
        </row>
        <row r="27">
          <cell r="A27" t="str">
            <v>Martin</v>
          </cell>
          <cell r="B27" t="str">
            <v>východ</v>
          </cell>
          <cell r="C27">
            <v>2000</v>
          </cell>
          <cell r="D27" t="str">
            <v>Nábytek</v>
          </cell>
          <cell r="E27">
            <v>3891</v>
          </cell>
        </row>
        <row r="28">
          <cell r="A28" t="str">
            <v>Karel</v>
          </cell>
          <cell r="B28" t="str">
            <v>západ</v>
          </cell>
          <cell r="C28">
            <v>2000</v>
          </cell>
          <cell r="D28" t="str">
            <v>Hardware</v>
          </cell>
          <cell r="E28">
            <v>6552</v>
          </cell>
        </row>
        <row r="29">
          <cell r="A29" t="str">
            <v>Pavel</v>
          </cell>
          <cell r="B29" t="str">
            <v>jih</v>
          </cell>
          <cell r="C29">
            <v>2001</v>
          </cell>
          <cell r="D29" t="str">
            <v>Software</v>
          </cell>
          <cell r="E29">
            <v>5702</v>
          </cell>
        </row>
        <row r="30">
          <cell r="A30" t="str">
            <v>Martin</v>
          </cell>
          <cell r="B30" t="str">
            <v>sever</v>
          </cell>
          <cell r="C30">
            <v>2001</v>
          </cell>
          <cell r="D30" t="str">
            <v>Nábytek</v>
          </cell>
          <cell r="E30">
            <v>4336</v>
          </cell>
        </row>
        <row r="31">
          <cell r="A31" t="str">
            <v>Karel</v>
          </cell>
          <cell r="B31" t="str">
            <v>východ</v>
          </cell>
          <cell r="C31">
            <v>2001</v>
          </cell>
          <cell r="D31" t="str">
            <v>Hardware</v>
          </cell>
          <cell r="E31">
            <v>9348</v>
          </cell>
        </row>
        <row r="32">
          <cell r="A32" t="str">
            <v>Pavel</v>
          </cell>
          <cell r="B32" t="str">
            <v>západ</v>
          </cell>
          <cell r="C32">
            <v>2002</v>
          </cell>
          <cell r="D32" t="str">
            <v>Software</v>
          </cell>
          <cell r="E32">
            <v>3271</v>
          </cell>
        </row>
        <row r="33">
          <cell r="A33" t="str">
            <v>Martin</v>
          </cell>
          <cell r="B33" t="str">
            <v>jih</v>
          </cell>
          <cell r="C33">
            <v>2002</v>
          </cell>
          <cell r="D33" t="str">
            <v>Nábytek</v>
          </cell>
          <cell r="E33">
            <v>2015</v>
          </cell>
        </row>
        <row r="34">
          <cell r="A34" t="str">
            <v>Karel</v>
          </cell>
          <cell r="B34" t="str">
            <v>sever</v>
          </cell>
          <cell r="C34">
            <v>2000</v>
          </cell>
          <cell r="D34" t="str">
            <v>Hardware</v>
          </cell>
          <cell r="E34">
            <v>7497</v>
          </cell>
        </row>
        <row r="35">
          <cell r="A35" t="str">
            <v>Pavel</v>
          </cell>
          <cell r="B35" t="str">
            <v>východ</v>
          </cell>
          <cell r="C35">
            <v>2000</v>
          </cell>
          <cell r="D35" t="str">
            <v>Software</v>
          </cell>
          <cell r="E35">
            <v>7411</v>
          </cell>
        </row>
        <row r="36">
          <cell r="A36" t="str">
            <v>Martin</v>
          </cell>
          <cell r="B36" t="str">
            <v>západ</v>
          </cell>
          <cell r="C36">
            <v>2000</v>
          </cell>
          <cell r="D36" t="str">
            <v>Nábytek</v>
          </cell>
          <cell r="E36">
            <v>7937</v>
          </cell>
        </row>
        <row r="37">
          <cell r="A37" t="str">
            <v>Karel</v>
          </cell>
          <cell r="B37" t="str">
            <v>jih</v>
          </cell>
          <cell r="C37">
            <v>2000</v>
          </cell>
          <cell r="D37" t="str">
            <v>Hardware</v>
          </cell>
          <cell r="E37">
            <v>6070</v>
          </cell>
        </row>
        <row r="38">
          <cell r="A38" t="str">
            <v>Pavel</v>
          </cell>
          <cell r="B38" t="str">
            <v>sever</v>
          </cell>
          <cell r="C38">
            <v>2001</v>
          </cell>
          <cell r="D38" t="str">
            <v>Software</v>
          </cell>
          <cell r="E38">
            <v>7621</v>
          </cell>
        </row>
        <row r="39">
          <cell r="A39" t="str">
            <v>Martin</v>
          </cell>
          <cell r="B39" t="str">
            <v>východ</v>
          </cell>
          <cell r="C39">
            <v>2001</v>
          </cell>
          <cell r="D39" t="str">
            <v>Nábytek</v>
          </cell>
          <cell r="E39">
            <v>3154</v>
          </cell>
        </row>
        <row r="40">
          <cell r="A40" t="str">
            <v>Karel</v>
          </cell>
          <cell r="B40" t="str">
            <v>západ</v>
          </cell>
          <cell r="C40">
            <v>2001</v>
          </cell>
          <cell r="D40" t="str">
            <v>Hardware</v>
          </cell>
          <cell r="E40">
            <v>9931</v>
          </cell>
        </row>
        <row r="41">
          <cell r="A41" t="str">
            <v>Pavel</v>
          </cell>
          <cell r="B41" t="str">
            <v>jih</v>
          </cell>
          <cell r="C41">
            <v>2002</v>
          </cell>
          <cell r="D41" t="str">
            <v>Software</v>
          </cell>
          <cell r="E41">
            <v>1969</v>
          </cell>
        </row>
        <row r="42">
          <cell r="A42" t="str">
            <v>Martin</v>
          </cell>
          <cell r="B42" t="str">
            <v>sever</v>
          </cell>
          <cell r="C42">
            <v>2002</v>
          </cell>
          <cell r="D42" t="str">
            <v>Nábytek</v>
          </cell>
          <cell r="E42">
            <v>9373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Platy"/>
      <sheetName val="Tabulka"/>
      <sheetName val="Financni fce "/>
      <sheetName val="Hypotéka"/>
      <sheetName val="Hledání řešení"/>
      <sheetName val="prodejci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 t="str">
            <v>Jméno</v>
          </cell>
          <cell r="B6" t="str">
            <v>Oblast</v>
          </cell>
          <cell r="C6" t="str">
            <v>Rok</v>
          </cell>
          <cell r="D6" t="str">
            <v>Obor</v>
          </cell>
          <cell r="E6" t="str">
            <v>Tržba</v>
          </cell>
        </row>
        <row r="7">
          <cell r="A7" t="str">
            <v>Karel</v>
          </cell>
          <cell r="B7" t="str">
            <v>východ</v>
          </cell>
          <cell r="C7">
            <v>2000</v>
          </cell>
          <cell r="D7" t="str">
            <v>Hardware</v>
          </cell>
          <cell r="E7">
            <v>1414</v>
          </cell>
        </row>
        <row r="8">
          <cell r="A8" t="str">
            <v>Pavel</v>
          </cell>
          <cell r="B8" t="str">
            <v>západ</v>
          </cell>
          <cell r="C8">
            <v>2000</v>
          </cell>
          <cell r="D8" t="str">
            <v>Software</v>
          </cell>
          <cell r="E8">
            <v>8005</v>
          </cell>
        </row>
        <row r="9">
          <cell r="A9" t="str">
            <v>Martin</v>
          </cell>
          <cell r="B9" t="str">
            <v>jih</v>
          </cell>
          <cell r="C9">
            <v>2000</v>
          </cell>
          <cell r="D9" t="str">
            <v>Nábytek</v>
          </cell>
          <cell r="E9">
            <v>1961</v>
          </cell>
        </row>
        <row r="10">
          <cell r="A10" t="str">
            <v>Karel</v>
          </cell>
          <cell r="B10" t="str">
            <v>sever</v>
          </cell>
          <cell r="C10">
            <v>2000</v>
          </cell>
          <cell r="D10" t="str">
            <v>Hardware</v>
          </cell>
          <cell r="E10">
            <v>4461</v>
          </cell>
        </row>
        <row r="11">
          <cell r="A11" t="str">
            <v>Pavel</v>
          </cell>
          <cell r="B11" t="str">
            <v>východ</v>
          </cell>
          <cell r="C11">
            <v>2001</v>
          </cell>
          <cell r="D11" t="str">
            <v>Software</v>
          </cell>
          <cell r="E11">
            <v>3747</v>
          </cell>
        </row>
        <row r="12">
          <cell r="A12" t="str">
            <v>Martin</v>
          </cell>
          <cell r="B12" t="str">
            <v>západ</v>
          </cell>
          <cell r="C12">
            <v>2001</v>
          </cell>
          <cell r="D12" t="str">
            <v>Nábytek</v>
          </cell>
          <cell r="E12">
            <v>6772</v>
          </cell>
        </row>
        <row r="13">
          <cell r="A13" t="str">
            <v>Karel</v>
          </cell>
          <cell r="B13" t="str">
            <v>jih</v>
          </cell>
          <cell r="C13">
            <v>2001</v>
          </cell>
          <cell r="D13" t="str">
            <v>Hardware</v>
          </cell>
          <cell r="E13">
            <v>2715</v>
          </cell>
        </row>
        <row r="14">
          <cell r="A14" t="str">
            <v>Pavel</v>
          </cell>
          <cell r="B14" t="str">
            <v>sever</v>
          </cell>
          <cell r="C14">
            <v>2002</v>
          </cell>
          <cell r="D14" t="str">
            <v>Software</v>
          </cell>
          <cell r="E14">
            <v>7665</v>
          </cell>
        </row>
        <row r="15">
          <cell r="A15" t="str">
            <v>Martin</v>
          </cell>
          <cell r="B15" t="str">
            <v>východ</v>
          </cell>
          <cell r="C15">
            <v>2002</v>
          </cell>
          <cell r="D15" t="str">
            <v>Nábytek</v>
          </cell>
          <cell r="E15">
            <v>9647</v>
          </cell>
        </row>
        <row r="16">
          <cell r="A16" t="str">
            <v>Karel</v>
          </cell>
          <cell r="B16" t="str">
            <v>západ</v>
          </cell>
          <cell r="C16">
            <v>2000</v>
          </cell>
          <cell r="D16" t="str">
            <v>Hardware</v>
          </cell>
          <cell r="E16">
            <v>9879</v>
          </cell>
        </row>
        <row r="17">
          <cell r="A17" t="str">
            <v>Pavel</v>
          </cell>
          <cell r="B17" t="str">
            <v>jih</v>
          </cell>
          <cell r="C17">
            <v>2000</v>
          </cell>
          <cell r="D17" t="str">
            <v>Software</v>
          </cell>
          <cell r="E17">
            <v>4523</v>
          </cell>
        </row>
        <row r="18">
          <cell r="A18" t="str">
            <v>Martin</v>
          </cell>
          <cell r="B18" t="str">
            <v>sever</v>
          </cell>
          <cell r="C18">
            <v>2000</v>
          </cell>
          <cell r="D18" t="str">
            <v>Nábytek</v>
          </cell>
          <cell r="E18">
            <v>4061</v>
          </cell>
        </row>
        <row r="19">
          <cell r="A19" t="str">
            <v>Karel</v>
          </cell>
          <cell r="B19" t="str">
            <v>východ</v>
          </cell>
          <cell r="C19">
            <v>2000</v>
          </cell>
          <cell r="D19" t="str">
            <v>Hardware</v>
          </cell>
          <cell r="E19">
            <v>4080</v>
          </cell>
        </row>
        <row r="20">
          <cell r="A20" t="str">
            <v>Pavel</v>
          </cell>
          <cell r="B20" t="str">
            <v>západ</v>
          </cell>
          <cell r="C20">
            <v>2001</v>
          </cell>
          <cell r="D20" t="str">
            <v>Software</v>
          </cell>
          <cell r="E20">
            <v>7438</v>
          </cell>
        </row>
        <row r="21">
          <cell r="A21" t="str">
            <v>Martin</v>
          </cell>
          <cell r="B21" t="str">
            <v>jih</v>
          </cell>
          <cell r="C21">
            <v>2001</v>
          </cell>
          <cell r="D21" t="str">
            <v>Nábytek</v>
          </cell>
          <cell r="E21">
            <v>588</v>
          </cell>
        </row>
        <row r="22">
          <cell r="A22" t="str">
            <v>Karel</v>
          </cell>
          <cell r="B22" t="str">
            <v>sever</v>
          </cell>
          <cell r="C22">
            <v>2001</v>
          </cell>
          <cell r="D22" t="str">
            <v>Hardware</v>
          </cell>
          <cell r="E22">
            <v>5882</v>
          </cell>
        </row>
        <row r="23">
          <cell r="A23" t="str">
            <v>Pavel</v>
          </cell>
          <cell r="B23" t="str">
            <v>východ</v>
          </cell>
          <cell r="C23">
            <v>2002</v>
          </cell>
          <cell r="D23" t="str">
            <v>Software</v>
          </cell>
          <cell r="E23">
            <v>5629</v>
          </cell>
        </row>
        <row r="24">
          <cell r="A24" t="str">
            <v>Martin</v>
          </cell>
          <cell r="B24" t="str">
            <v>západ</v>
          </cell>
          <cell r="C24">
            <v>2002</v>
          </cell>
          <cell r="D24" t="str">
            <v>Nábytek</v>
          </cell>
          <cell r="E24">
            <v>9383</v>
          </cell>
        </row>
        <row r="25">
          <cell r="A25" t="str">
            <v>Karel</v>
          </cell>
          <cell r="B25" t="str">
            <v>jih</v>
          </cell>
          <cell r="C25">
            <v>2000</v>
          </cell>
          <cell r="D25" t="str">
            <v>Hardware</v>
          </cell>
          <cell r="E25">
            <v>6482</v>
          </cell>
        </row>
        <row r="26">
          <cell r="A26" t="str">
            <v>Pavel</v>
          </cell>
          <cell r="B26" t="str">
            <v>sever</v>
          </cell>
          <cell r="C26">
            <v>2000</v>
          </cell>
          <cell r="D26" t="str">
            <v>Software</v>
          </cell>
          <cell r="E26">
            <v>3730</v>
          </cell>
        </row>
        <row r="27">
          <cell r="A27" t="str">
            <v>Martin</v>
          </cell>
          <cell r="B27" t="str">
            <v>východ</v>
          </cell>
          <cell r="C27">
            <v>2000</v>
          </cell>
          <cell r="D27" t="str">
            <v>Nábytek</v>
          </cell>
          <cell r="E27">
            <v>3891</v>
          </cell>
        </row>
        <row r="28">
          <cell r="A28" t="str">
            <v>Karel</v>
          </cell>
          <cell r="B28" t="str">
            <v>západ</v>
          </cell>
          <cell r="C28">
            <v>2000</v>
          </cell>
          <cell r="D28" t="str">
            <v>Hardware</v>
          </cell>
          <cell r="E28">
            <v>6552</v>
          </cell>
        </row>
        <row r="29">
          <cell r="A29" t="str">
            <v>Pavel</v>
          </cell>
          <cell r="B29" t="str">
            <v>jih</v>
          </cell>
          <cell r="C29">
            <v>2001</v>
          </cell>
          <cell r="D29" t="str">
            <v>Software</v>
          </cell>
          <cell r="E29">
            <v>5702</v>
          </cell>
        </row>
        <row r="30">
          <cell r="A30" t="str">
            <v>Martin</v>
          </cell>
          <cell r="B30" t="str">
            <v>sever</v>
          </cell>
          <cell r="C30">
            <v>2001</v>
          </cell>
          <cell r="D30" t="str">
            <v>Nábytek</v>
          </cell>
          <cell r="E30">
            <v>4336</v>
          </cell>
        </row>
        <row r="31">
          <cell r="A31" t="str">
            <v>Karel</v>
          </cell>
          <cell r="B31" t="str">
            <v>východ</v>
          </cell>
          <cell r="C31">
            <v>2001</v>
          </cell>
          <cell r="D31" t="str">
            <v>Hardware</v>
          </cell>
          <cell r="E31">
            <v>9348</v>
          </cell>
        </row>
        <row r="32">
          <cell r="A32" t="str">
            <v>Pavel</v>
          </cell>
          <cell r="B32" t="str">
            <v>západ</v>
          </cell>
          <cell r="C32">
            <v>2002</v>
          </cell>
          <cell r="D32" t="str">
            <v>Software</v>
          </cell>
          <cell r="E32">
            <v>3271</v>
          </cell>
        </row>
        <row r="33">
          <cell r="A33" t="str">
            <v>Martin</v>
          </cell>
          <cell r="B33" t="str">
            <v>jih</v>
          </cell>
          <cell r="C33">
            <v>2002</v>
          </cell>
          <cell r="D33" t="str">
            <v>Nábytek</v>
          </cell>
          <cell r="E33">
            <v>2015</v>
          </cell>
        </row>
        <row r="34">
          <cell r="A34" t="str">
            <v>Karel</v>
          </cell>
          <cell r="B34" t="str">
            <v>sever</v>
          </cell>
          <cell r="C34">
            <v>2000</v>
          </cell>
          <cell r="D34" t="str">
            <v>Hardware</v>
          </cell>
          <cell r="E34">
            <v>7497</v>
          </cell>
        </row>
        <row r="35">
          <cell r="A35" t="str">
            <v>Pavel</v>
          </cell>
          <cell r="B35" t="str">
            <v>východ</v>
          </cell>
          <cell r="C35">
            <v>2000</v>
          </cell>
          <cell r="D35" t="str">
            <v>Software</v>
          </cell>
          <cell r="E35">
            <v>7411</v>
          </cell>
        </row>
        <row r="36">
          <cell r="A36" t="str">
            <v>Martin</v>
          </cell>
          <cell r="B36" t="str">
            <v>západ</v>
          </cell>
          <cell r="C36">
            <v>2000</v>
          </cell>
          <cell r="D36" t="str">
            <v>Nábytek</v>
          </cell>
          <cell r="E36">
            <v>7937</v>
          </cell>
        </row>
        <row r="37">
          <cell r="A37" t="str">
            <v>Karel</v>
          </cell>
          <cell r="B37" t="str">
            <v>jih</v>
          </cell>
          <cell r="C37">
            <v>2000</v>
          </cell>
          <cell r="D37" t="str">
            <v>Hardware</v>
          </cell>
          <cell r="E37">
            <v>6070</v>
          </cell>
        </row>
        <row r="38">
          <cell r="A38" t="str">
            <v>Pavel</v>
          </cell>
          <cell r="B38" t="str">
            <v>sever</v>
          </cell>
          <cell r="C38">
            <v>2001</v>
          </cell>
          <cell r="D38" t="str">
            <v>Software</v>
          </cell>
          <cell r="E38">
            <v>7621</v>
          </cell>
        </row>
        <row r="39">
          <cell r="A39" t="str">
            <v>Martin</v>
          </cell>
          <cell r="B39" t="str">
            <v>východ</v>
          </cell>
          <cell r="C39">
            <v>2001</v>
          </cell>
          <cell r="D39" t="str">
            <v>Nábytek</v>
          </cell>
          <cell r="E39">
            <v>3154</v>
          </cell>
        </row>
        <row r="40">
          <cell r="A40" t="str">
            <v>Karel</v>
          </cell>
          <cell r="B40" t="str">
            <v>západ</v>
          </cell>
          <cell r="C40">
            <v>2001</v>
          </cell>
          <cell r="D40" t="str">
            <v>Hardware</v>
          </cell>
          <cell r="E40">
            <v>9931</v>
          </cell>
        </row>
        <row r="41">
          <cell r="A41" t="str">
            <v>Pavel</v>
          </cell>
          <cell r="B41" t="str">
            <v>jih</v>
          </cell>
          <cell r="C41">
            <v>2002</v>
          </cell>
          <cell r="D41" t="str">
            <v>Software</v>
          </cell>
          <cell r="E41">
            <v>1969</v>
          </cell>
        </row>
        <row r="42">
          <cell r="A42" t="str">
            <v>Martin</v>
          </cell>
          <cell r="B42" t="str">
            <v>sever</v>
          </cell>
          <cell r="C42">
            <v>2002</v>
          </cell>
          <cell r="D42" t="str">
            <v>Nábytek</v>
          </cell>
          <cell r="E42">
            <v>9373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8" sqref="K18"/>
    </sheetView>
  </sheetViews>
  <sheetFormatPr defaultRowHeight="12.75" x14ac:dyDescent="0.2"/>
  <sheetData/>
  <phoneticPr fontId="0" type="noConversion"/>
  <pageMargins left="0.75" right="0.75" top="1" bottom="1" header="0.4921259845" footer="0.4921259845"/>
  <pageSetup paperSize="9"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N28" sqref="N28"/>
    </sheetView>
  </sheetViews>
  <sheetFormatPr defaultRowHeight="12.75" x14ac:dyDescent="0.2"/>
  <cols>
    <col min="1" max="1" width="24.140625" customWidth="1"/>
    <col min="2" max="14" width="3.7109375" customWidth="1"/>
    <col min="15" max="15" width="8.28515625" customWidth="1"/>
    <col min="257" max="257" width="18.42578125" bestFit="1" customWidth="1"/>
    <col min="258" max="270" width="3.7109375" customWidth="1"/>
    <col min="271" max="271" width="8.28515625" customWidth="1"/>
    <col min="513" max="513" width="18.42578125" bestFit="1" customWidth="1"/>
    <col min="514" max="526" width="3.7109375" customWidth="1"/>
    <col min="527" max="527" width="8.28515625" customWidth="1"/>
    <col min="769" max="769" width="18.42578125" bestFit="1" customWidth="1"/>
    <col min="770" max="782" width="3.7109375" customWidth="1"/>
    <col min="783" max="783" width="8.28515625" customWidth="1"/>
    <col min="1025" max="1025" width="18.42578125" bestFit="1" customWidth="1"/>
    <col min="1026" max="1038" width="3.7109375" customWidth="1"/>
    <col min="1039" max="1039" width="8.28515625" customWidth="1"/>
    <col min="1281" max="1281" width="18.42578125" bestFit="1" customWidth="1"/>
    <col min="1282" max="1294" width="3.7109375" customWidth="1"/>
    <col min="1295" max="1295" width="8.28515625" customWidth="1"/>
    <col min="1537" max="1537" width="18.42578125" bestFit="1" customWidth="1"/>
    <col min="1538" max="1550" width="3.7109375" customWidth="1"/>
    <col min="1551" max="1551" width="8.28515625" customWidth="1"/>
    <col min="1793" max="1793" width="18.42578125" bestFit="1" customWidth="1"/>
    <col min="1794" max="1806" width="3.7109375" customWidth="1"/>
    <col min="1807" max="1807" width="8.28515625" customWidth="1"/>
    <col min="2049" max="2049" width="18.42578125" bestFit="1" customWidth="1"/>
    <col min="2050" max="2062" width="3.7109375" customWidth="1"/>
    <col min="2063" max="2063" width="8.28515625" customWidth="1"/>
    <col min="2305" max="2305" width="18.42578125" bestFit="1" customWidth="1"/>
    <col min="2306" max="2318" width="3.7109375" customWidth="1"/>
    <col min="2319" max="2319" width="8.28515625" customWidth="1"/>
    <col min="2561" max="2561" width="18.42578125" bestFit="1" customWidth="1"/>
    <col min="2562" max="2574" width="3.7109375" customWidth="1"/>
    <col min="2575" max="2575" width="8.28515625" customWidth="1"/>
    <col min="2817" max="2817" width="18.42578125" bestFit="1" customWidth="1"/>
    <col min="2818" max="2830" width="3.7109375" customWidth="1"/>
    <col min="2831" max="2831" width="8.28515625" customWidth="1"/>
    <col min="3073" max="3073" width="18.42578125" bestFit="1" customWidth="1"/>
    <col min="3074" max="3086" width="3.7109375" customWidth="1"/>
    <col min="3087" max="3087" width="8.28515625" customWidth="1"/>
    <col min="3329" max="3329" width="18.42578125" bestFit="1" customWidth="1"/>
    <col min="3330" max="3342" width="3.7109375" customWidth="1"/>
    <col min="3343" max="3343" width="8.28515625" customWidth="1"/>
    <col min="3585" max="3585" width="18.42578125" bestFit="1" customWidth="1"/>
    <col min="3586" max="3598" width="3.7109375" customWidth="1"/>
    <col min="3599" max="3599" width="8.28515625" customWidth="1"/>
    <col min="3841" max="3841" width="18.42578125" bestFit="1" customWidth="1"/>
    <col min="3842" max="3854" width="3.7109375" customWidth="1"/>
    <col min="3855" max="3855" width="8.28515625" customWidth="1"/>
    <col min="4097" max="4097" width="18.42578125" bestFit="1" customWidth="1"/>
    <col min="4098" max="4110" width="3.7109375" customWidth="1"/>
    <col min="4111" max="4111" width="8.28515625" customWidth="1"/>
    <col min="4353" max="4353" width="18.42578125" bestFit="1" customWidth="1"/>
    <col min="4354" max="4366" width="3.7109375" customWidth="1"/>
    <col min="4367" max="4367" width="8.28515625" customWidth="1"/>
    <col min="4609" max="4609" width="18.42578125" bestFit="1" customWidth="1"/>
    <col min="4610" max="4622" width="3.7109375" customWidth="1"/>
    <col min="4623" max="4623" width="8.28515625" customWidth="1"/>
    <col min="4865" max="4865" width="18.42578125" bestFit="1" customWidth="1"/>
    <col min="4866" max="4878" width="3.7109375" customWidth="1"/>
    <col min="4879" max="4879" width="8.28515625" customWidth="1"/>
    <col min="5121" max="5121" width="18.42578125" bestFit="1" customWidth="1"/>
    <col min="5122" max="5134" width="3.7109375" customWidth="1"/>
    <col min="5135" max="5135" width="8.28515625" customWidth="1"/>
    <col min="5377" max="5377" width="18.42578125" bestFit="1" customWidth="1"/>
    <col min="5378" max="5390" width="3.7109375" customWidth="1"/>
    <col min="5391" max="5391" width="8.28515625" customWidth="1"/>
    <col min="5633" max="5633" width="18.42578125" bestFit="1" customWidth="1"/>
    <col min="5634" max="5646" width="3.7109375" customWidth="1"/>
    <col min="5647" max="5647" width="8.28515625" customWidth="1"/>
    <col min="5889" max="5889" width="18.42578125" bestFit="1" customWidth="1"/>
    <col min="5890" max="5902" width="3.7109375" customWidth="1"/>
    <col min="5903" max="5903" width="8.28515625" customWidth="1"/>
    <col min="6145" max="6145" width="18.42578125" bestFit="1" customWidth="1"/>
    <col min="6146" max="6158" width="3.7109375" customWidth="1"/>
    <col min="6159" max="6159" width="8.28515625" customWidth="1"/>
    <col min="6401" max="6401" width="18.42578125" bestFit="1" customWidth="1"/>
    <col min="6402" max="6414" width="3.7109375" customWidth="1"/>
    <col min="6415" max="6415" width="8.28515625" customWidth="1"/>
    <col min="6657" max="6657" width="18.42578125" bestFit="1" customWidth="1"/>
    <col min="6658" max="6670" width="3.7109375" customWidth="1"/>
    <col min="6671" max="6671" width="8.28515625" customWidth="1"/>
    <col min="6913" max="6913" width="18.42578125" bestFit="1" customWidth="1"/>
    <col min="6914" max="6926" width="3.7109375" customWidth="1"/>
    <col min="6927" max="6927" width="8.28515625" customWidth="1"/>
    <col min="7169" max="7169" width="18.42578125" bestFit="1" customWidth="1"/>
    <col min="7170" max="7182" width="3.7109375" customWidth="1"/>
    <col min="7183" max="7183" width="8.28515625" customWidth="1"/>
    <col min="7425" max="7425" width="18.42578125" bestFit="1" customWidth="1"/>
    <col min="7426" max="7438" width="3.7109375" customWidth="1"/>
    <col min="7439" max="7439" width="8.28515625" customWidth="1"/>
    <col min="7681" max="7681" width="18.42578125" bestFit="1" customWidth="1"/>
    <col min="7682" max="7694" width="3.7109375" customWidth="1"/>
    <col min="7695" max="7695" width="8.28515625" customWidth="1"/>
    <col min="7937" max="7937" width="18.42578125" bestFit="1" customWidth="1"/>
    <col min="7938" max="7950" width="3.7109375" customWidth="1"/>
    <col min="7951" max="7951" width="8.28515625" customWidth="1"/>
    <col min="8193" max="8193" width="18.42578125" bestFit="1" customWidth="1"/>
    <col min="8194" max="8206" width="3.7109375" customWidth="1"/>
    <col min="8207" max="8207" width="8.28515625" customWidth="1"/>
    <col min="8449" max="8449" width="18.42578125" bestFit="1" customWidth="1"/>
    <col min="8450" max="8462" width="3.7109375" customWidth="1"/>
    <col min="8463" max="8463" width="8.28515625" customWidth="1"/>
    <col min="8705" max="8705" width="18.42578125" bestFit="1" customWidth="1"/>
    <col min="8706" max="8718" width="3.7109375" customWidth="1"/>
    <col min="8719" max="8719" width="8.28515625" customWidth="1"/>
    <col min="8961" max="8961" width="18.42578125" bestFit="1" customWidth="1"/>
    <col min="8962" max="8974" width="3.7109375" customWidth="1"/>
    <col min="8975" max="8975" width="8.28515625" customWidth="1"/>
    <col min="9217" max="9217" width="18.42578125" bestFit="1" customWidth="1"/>
    <col min="9218" max="9230" width="3.7109375" customWidth="1"/>
    <col min="9231" max="9231" width="8.28515625" customWidth="1"/>
    <col min="9473" max="9473" width="18.42578125" bestFit="1" customWidth="1"/>
    <col min="9474" max="9486" width="3.7109375" customWidth="1"/>
    <col min="9487" max="9487" width="8.28515625" customWidth="1"/>
    <col min="9729" max="9729" width="18.42578125" bestFit="1" customWidth="1"/>
    <col min="9730" max="9742" width="3.7109375" customWidth="1"/>
    <col min="9743" max="9743" width="8.28515625" customWidth="1"/>
    <col min="9985" max="9985" width="18.42578125" bestFit="1" customWidth="1"/>
    <col min="9986" max="9998" width="3.7109375" customWidth="1"/>
    <col min="9999" max="9999" width="8.28515625" customWidth="1"/>
    <col min="10241" max="10241" width="18.42578125" bestFit="1" customWidth="1"/>
    <col min="10242" max="10254" width="3.7109375" customWidth="1"/>
    <col min="10255" max="10255" width="8.28515625" customWidth="1"/>
    <col min="10497" max="10497" width="18.42578125" bestFit="1" customWidth="1"/>
    <col min="10498" max="10510" width="3.7109375" customWidth="1"/>
    <col min="10511" max="10511" width="8.28515625" customWidth="1"/>
    <col min="10753" max="10753" width="18.42578125" bestFit="1" customWidth="1"/>
    <col min="10754" max="10766" width="3.7109375" customWidth="1"/>
    <col min="10767" max="10767" width="8.28515625" customWidth="1"/>
    <col min="11009" max="11009" width="18.42578125" bestFit="1" customWidth="1"/>
    <col min="11010" max="11022" width="3.7109375" customWidth="1"/>
    <col min="11023" max="11023" width="8.28515625" customWidth="1"/>
    <col min="11265" max="11265" width="18.42578125" bestFit="1" customWidth="1"/>
    <col min="11266" max="11278" width="3.7109375" customWidth="1"/>
    <col min="11279" max="11279" width="8.28515625" customWidth="1"/>
    <col min="11521" max="11521" width="18.42578125" bestFit="1" customWidth="1"/>
    <col min="11522" max="11534" width="3.7109375" customWidth="1"/>
    <col min="11535" max="11535" width="8.28515625" customWidth="1"/>
    <col min="11777" max="11777" width="18.42578125" bestFit="1" customWidth="1"/>
    <col min="11778" max="11790" width="3.7109375" customWidth="1"/>
    <col min="11791" max="11791" width="8.28515625" customWidth="1"/>
    <col min="12033" max="12033" width="18.42578125" bestFit="1" customWidth="1"/>
    <col min="12034" max="12046" width="3.7109375" customWidth="1"/>
    <col min="12047" max="12047" width="8.28515625" customWidth="1"/>
    <col min="12289" max="12289" width="18.42578125" bestFit="1" customWidth="1"/>
    <col min="12290" max="12302" width="3.7109375" customWidth="1"/>
    <col min="12303" max="12303" width="8.28515625" customWidth="1"/>
    <col min="12545" max="12545" width="18.42578125" bestFit="1" customWidth="1"/>
    <col min="12546" max="12558" width="3.7109375" customWidth="1"/>
    <col min="12559" max="12559" width="8.28515625" customWidth="1"/>
    <col min="12801" max="12801" width="18.42578125" bestFit="1" customWidth="1"/>
    <col min="12802" max="12814" width="3.7109375" customWidth="1"/>
    <col min="12815" max="12815" width="8.28515625" customWidth="1"/>
    <col min="13057" max="13057" width="18.42578125" bestFit="1" customWidth="1"/>
    <col min="13058" max="13070" width="3.7109375" customWidth="1"/>
    <col min="13071" max="13071" width="8.28515625" customWidth="1"/>
    <col min="13313" max="13313" width="18.42578125" bestFit="1" customWidth="1"/>
    <col min="13314" max="13326" width="3.7109375" customWidth="1"/>
    <col min="13327" max="13327" width="8.28515625" customWidth="1"/>
    <col min="13569" max="13569" width="18.42578125" bestFit="1" customWidth="1"/>
    <col min="13570" max="13582" width="3.7109375" customWidth="1"/>
    <col min="13583" max="13583" width="8.28515625" customWidth="1"/>
    <col min="13825" max="13825" width="18.42578125" bestFit="1" customWidth="1"/>
    <col min="13826" max="13838" width="3.7109375" customWidth="1"/>
    <col min="13839" max="13839" width="8.28515625" customWidth="1"/>
    <col min="14081" max="14081" width="18.42578125" bestFit="1" customWidth="1"/>
    <col min="14082" max="14094" width="3.7109375" customWidth="1"/>
    <col min="14095" max="14095" width="8.28515625" customWidth="1"/>
    <col min="14337" max="14337" width="18.42578125" bestFit="1" customWidth="1"/>
    <col min="14338" max="14350" width="3.7109375" customWidth="1"/>
    <col min="14351" max="14351" width="8.28515625" customWidth="1"/>
    <col min="14593" max="14593" width="18.42578125" bestFit="1" customWidth="1"/>
    <col min="14594" max="14606" width="3.7109375" customWidth="1"/>
    <col min="14607" max="14607" width="8.28515625" customWidth="1"/>
    <col min="14849" max="14849" width="18.42578125" bestFit="1" customWidth="1"/>
    <col min="14850" max="14862" width="3.7109375" customWidth="1"/>
    <col min="14863" max="14863" width="8.28515625" customWidth="1"/>
    <col min="15105" max="15105" width="18.42578125" bestFit="1" customWidth="1"/>
    <col min="15106" max="15118" width="3.7109375" customWidth="1"/>
    <col min="15119" max="15119" width="8.28515625" customWidth="1"/>
    <col min="15361" max="15361" width="18.42578125" bestFit="1" customWidth="1"/>
    <col min="15362" max="15374" width="3.7109375" customWidth="1"/>
    <col min="15375" max="15375" width="8.28515625" customWidth="1"/>
    <col min="15617" max="15617" width="18.42578125" bestFit="1" customWidth="1"/>
    <col min="15618" max="15630" width="3.7109375" customWidth="1"/>
    <col min="15631" max="15631" width="8.28515625" customWidth="1"/>
    <col min="15873" max="15873" width="18.42578125" bestFit="1" customWidth="1"/>
    <col min="15874" max="15886" width="3.7109375" customWidth="1"/>
    <col min="15887" max="15887" width="8.28515625" customWidth="1"/>
    <col min="16129" max="16129" width="18.42578125" bestFit="1" customWidth="1"/>
    <col min="16130" max="16142" width="3.7109375" customWidth="1"/>
    <col min="16143" max="16143" width="8.28515625" customWidth="1"/>
  </cols>
  <sheetData>
    <row r="1" spans="1:17" ht="36" customHeight="1" thickBot="1" x14ac:dyDescent="0.25">
      <c r="A1" s="53"/>
      <c r="B1" s="53"/>
      <c r="C1" s="53"/>
      <c r="D1" s="53"/>
      <c r="E1" s="53"/>
    </row>
    <row r="2" spans="1:17" ht="13.5" thickBot="1" x14ac:dyDescent="0.25">
      <c r="A2" t="s">
        <v>9</v>
      </c>
      <c r="B2" s="70">
        <v>2</v>
      </c>
    </row>
    <row r="4" spans="1:17" ht="23.25" x14ac:dyDescent="0.35">
      <c r="A4" s="54" t="s">
        <v>10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7" ht="13.5" thickBot="1" x14ac:dyDescent="0.25"/>
    <row r="6" spans="1:17" ht="74.25" thickBot="1" x14ac:dyDescent="0.25">
      <c r="A6" s="7"/>
      <c r="B6" s="63">
        <v>43712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  <c r="O6" s="10" t="s">
        <v>11</v>
      </c>
    </row>
    <row r="7" spans="1:17" x14ac:dyDescent="0.2">
      <c r="A7" s="59" t="s">
        <v>45</v>
      </c>
      <c r="B7" s="55" t="s">
        <v>26</v>
      </c>
      <c r="C7" s="55" t="s">
        <v>44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6"/>
      <c r="O7" s="61"/>
    </row>
    <row r="8" spans="1:17" ht="13.5" thickBot="1" x14ac:dyDescent="0.25">
      <c r="A8" s="60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8"/>
      <c r="O8" s="62"/>
    </row>
    <row r="9" spans="1:17" x14ac:dyDescent="0.2">
      <c r="A9" s="11" t="s">
        <v>12</v>
      </c>
      <c r="B9" s="64">
        <v>1</v>
      </c>
      <c r="C9" s="65"/>
      <c r="D9" s="65"/>
      <c r="E9" s="65"/>
      <c r="F9" s="65"/>
      <c r="G9" s="65"/>
      <c r="H9" s="66"/>
      <c r="I9" s="66"/>
      <c r="J9" s="66"/>
      <c r="K9" s="66"/>
      <c r="L9" s="66"/>
      <c r="M9" s="66"/>
      <c r="N9" s="66"/>
      <c r="O9" s="12"/>
      <c r="Q9" s="13"/>
    </row>
    <row r="10" spans="1:17" x14ac:dyDescent="0.2">
      <c r="A10" s="14" t="s">
        <v>13</v>
      </c>
      <c r="B10" s="67">
        <v>1</v>
      </c>
      <c r="C10" s="68"/>
      <c r="D10" s="68"/>
      <c r="E10" s="68"/>
      <c r="F10" s="68"/>
      <c r="G10" s="68"/>
      <c r="H10" s="69"/>
      <c r="I10" s="69"/>
      <c r="J10" s="69"/>
      <c r="K10" s="69"/>
      <c r="L10" s="69"/>
      <c r="M10" s="69"/>
      <c r="N10" s="69"/>
      <c r="O10" s="15"/>
      <c r="Q10" s="13"/>
    </row>
    <row r="11" spans="1:17" x14ac:dyDescent="0.2">
      <c r="A11" s="14" t="s">
        <v>14</v>
      </c>
      <c r="B11" s="67"/>
      <c r="C11" s="68">
        <v>1</v>
      </c>
      <c r="D11" s="68"/>
      <c r="E11" s="68"/>
      <c r="F11" s="68"/>
      <c r="G11" s="68"/>
      <c r="H11" s="69"/>
      <c r="I11" s="69"/>
      <c r="J11" s="69"/>
      <c r="K11" s="69"/>
      <c r="L11" s="69"/>
      <c r="M11" s="69"/>
      <c r="N11" s="69"/>
      <c r="O11" s="15"/>
      <c r="P11" s="16"/>
      <c r="Q11" s="13"/>
    </row>
    <row r="12" spans="1:17" x14ac:dyDescent="0.2">
      <c r="A12" s="14" t="s">
        <v>15</v>
      </c>
      <c r="B12" s="67"/>
      <c r="C12" s="68">
        <v>1</v>
      </c>
      <c r="D12" s="68"/>
      <c r="E12" s="68"/>
      <c r="F12" s="68"/>
      <c r="G12" s="68"/>
      <c r="H12" s="69"/>
      <c r="I12" s="69"/>
      <c r="J12" s="69"/>
      <c r="K12" s="69"/>
      <c r="L12" s="69"/>
      <c r="M12" s="69"/>
      <c r="N12" s="69"/>
      <c r="O12" s="15"/>
      <c r="P12" s="16"/>
      <c r="Q12" s="13"/>
    </row>
    <row r="13" spans="1:17" x14ac:dyDescent="0.2">
      <c r="A13" s="14" t="s">
        <v>16</v>
      </c>
      <c r="B13" s="67">
        <v>1</v>
      </c>
      <c r="C13" s="68"/>
      <c r="D13" s="68"/>
      <c r="E13" s="68"/>
      <c r="F13" s="68"/>
      <c r="G13" s="68"/>
      <c r="H13" s="69"/>
      <c r="I13" s="69"/>
      <c r="J13" s="69"/>
      <c r="K13" s="69"/>
      <c r="L13" s="69"/>
      <c r="M13" s="69"/>
      <c r="N13" s="69"/>
      <c r="O13" s="15"/>
      <c r="P13" s="16"/>
      <c r="Q13" s="13"/>
    </row>
    <row r="14" spans="1:17" ht="12.75" customHeight="1" x14ac:dyDescent="0.2">
      <c r="A14" s="14" t="s">
        <v>17</v>
      </c>
      <c r="B14" s="67">
        <v>1</v>
      </c>
      <c r="C14" s="68">
        <v>1</v>
      </c>
      <c r="D14" s="68"/>
      <c r="E14" s="68"/>
      <c r="F14" s="68"/>
      <c r="G14" s="68"/>
      <c r="H14" s="69"/>
      <c r="I14" s="69"/>
      <c r="J14" s="69"/>
      <c r="K14" s="69"/>
      <c r="L14" s="69"/>
      <c r="M14" s="69"/>
      <c r="N14" s="69"/>
      <c r="O14" s="15"/>
      <c r="P14" s="16"/>
      <c r="Q14" s="13"/>
    </row>
    <row r="15" spans="1:17" x14ac:dyDescent="0.2">
      <c r="A15" s="14" t="s">
        <v>18</v>
      </c>
      <c r="B15" s="67"/>
      <c r="C15" s="68">
        <v>1</v>
      </c>
      <c r="D15" s="68"/>
      <c r="E15" s="68"/>
      <c r="F15" s="68"/>
      <c r="G15" s="68"/>
      <c r="H15" s="69"/>
      <c r="I15" s="69"/>
      <c r="J15" s="69"/>
      <c r="K15" s="69"/>
      <c r="L15" s="69"/>
      <c r="M15" s="69"/>
      <c r="N15" s="69"/>
      <c r="O15" s="15"/>
      <c r="P15" s="16"/>
      <c r="Q15" s="13"/>
    </row>
    <row r="16" spans="1:17" x14ac:dyDescent="0.2">
      <c r="A16" s="14" t="s">
        <v>19</v>
      </c>
      <c r="B16" s="67">
        <v>1</v>
      </c>
      <c r="C16" s="68">
        <v>1</v>
      </c>
      <c r="D16" s="68"/>
      <c r="E16" s="68"/>
      <c r="F16" s="68"/>
      <c r="G16" s="68"/>
      <c r="H16" s="69"/>
      <c r="I16" s="69"/>
      <c r="J16" s="69"/>
      <c r="K16" s="69"/>
      <c r="L16" s="69"/>
      <c r="M16" s="69"/>
      <c r="N16" s="69"/>
      <c r="O16" s="15"/>
      <c r="P16" s="16"/>
      <c r="Q16" s="13"/>
    </row>
    <row r="17" spans="1:17" x14ac:dyDescent="0.2">
      <c r="A17" s="14" t="s">
        <v>20</v>
      </c>
      <c r="B17" s="67"/>
      <c r="C17" s="68">
        <v>1</v>
      </c>
      <c r="D17" s="68"/>
      <c r="E17" s="68"/>
      <c r="F17" s="68"/>
      <c r="G17" s="68"/>
      <c r="H17" s="69"/>
      <c r="I17" s="69"/>
      <c r="J17" s="69"/>
      <c r="K17" s="69"/>
      <c r="L17" s="69"/>
      <c r="M17" s="69"/>
      <c r="N17" s="69"/>
      <c r="O17" s="15"/>
      <c r="P17" s="16"/>
      <c r="Q17" s="13"/>
    </row>
    <row r="18" spans="1:17" x14ac:dyDescent="0.2">
      <c r="A18" s="14" t="s">
        <v>21</v>
      </c>
      <c r="B18" s="67">
        <v>1</v>
      </c>
      <c r="C18" s="68">
        <v>1</v>
      </c>
      <c r="D18" s="68"/>
      <c r="E18" s="68"/>
      <c r="F18" s="68"/>
      <c r="G18" s="68"/>
      <c r="H18" s="69"/>
      <c r="I18" s="69"/>
      <c r="J18" s="69"/>
      <c r="K18" s="69"/>
      <c r="L18" s="69"/>
      <c r="M18" s="69"/>
      <c r="N18" s="69"/>
      <c r="O18" s="15"/>
      <c r="P18" s="16"/>
      <c r="Q18" s="13"/>
    </row>
    <row r="19" spans="1:17" x14ac:dyDescent="0.2">
      <c r="A19" s="14" t="s">
        <v>22</v>
      </c>
      <c r="B19" s="67">
        <v>1</v>
      </c>
      <c r="C19" s="68">
        <v>1</v>
      </c>
      <c r="D19" s="68"/>
      <c r="E19" s="68"/>
      <c r="F19" s="68"/>
      <c r="G19" s="68"/>
      <c r="H19" s="69"/>
      <c r="I19" s="69"/>
      <c r="J19" s="69"/>
      <c r="K19" s="69"/>
      <c r="L19" s="69"/>
      <c r="M19" s="69"/>
      <c r="N19" s="69"/>
      <c r="O19" s="15"/>
      <c r="P19" s="16"/>
      <c r="Q19" s="13"/>
    </row>
    <row r="20" spans="1:17" ht="13.5" thickBot="1" x14ac:dyDescent="0.25">
      <c r="A20" s="17" t="s">
        <v>23</v>
      </c>
      <c r="B20" s="67"/>
      <c r="C20" s="68"/>
      <c r="D20" s="68"/>
      <c r="E20" s="68"/>
      <c r="F20" s="68"/>
      <c r="G20" s="68"/>
      <c r="H20" s="69"/>
      <c r="I20" s="69"/>
      <c r="J20" s="69"/>
      <c r="K20" s="69"/>
      <c r="L20" s="69"/>
      <c r="M20" s="69"/>
      <c r="N20" s="69"/>
      <c r="O20" s="18"/>
      <c r="P20" s="16"/>
      <c r="Q20" s="13"/>
    </row>
    <row r="21" spans="1:17" ht="16.5" customHeight="1" thickBot="1" x14ac:dyDescent="0.3">
      <c r="A21" s="19" t="s">
        <v>24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1"/>
      <c r="P21" s="16"/>
    </row>
    <row r="22" spans="1:17" x14ac:dyDescent="0.2">
      <c r="P22" s="16"/>
    </row>
    <row r="23" spans="1:17" x14ac:dyDescent="0.2">
      <c r="P23" s="16"/>
    </row>
    <row r="24" spans="1:17" x14ac:dyDescent="0.2">
      <c r="P24" s="16"/>
    </row>
    <row r="25" spans="1:17" x14ac:dyDescent="0.2">
      <c r="P25" s="16"/>
    </row>
    <row r="29" spans="1:17" x14ac:dyDescent="0.2">
      <c r="Q29" s="6"/>
    </row>
  </sheetData>
  <mergeCells count="17">
    <mergeCell ref="O7:O8"/>
    <mergeCell ref="A1:E1"/>
    <mergeCell ref="A4:O4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A7:A8"/>
  </mergeCell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workbookViewId="0">
      <selection activeCell="H30" sqref="H30"/>
    </sheetView>
  </sheetViews>
  <sheetFormatPr defaultRowHeight="12.75" x14ac:dyDescent="0.2"/>
  <cols>
    <col min="1" max="1" width="18.42578125" bestFit="1" customWidth="1"/>
    <col min="2" max="21" width="3.7109375" customWidth="1"/>
    <col min="22" max="22" width="10.7109375" customWidth="1"/>
    <col min="23" max="23" width="0" hidden="1" customWidth="1"/>
    <col min="37" max="37" width="11.42578125" bestFit="1" customWidth="1"/>
    <col min="264" max="264" width="18.42578125" bestFit="1" customWidth="1"/>
    <col min="265" max="277" width="3.7109375" customWidth="1"/>
    <col min="278" max="278" width="8.28515625" customWidth="1"/>
    <col min="520" max="520" width="18.42578125" bestFit="1" customWidth="1"/>
    <col min="521" max="533" width="3.7109375" customWidth="1"/>
    <col min="534" max="534" width="8.28515625" customWidth="1"/>
    <col min="776" max="776" width="18.42578125" bestFit="1" customWidth="1"/>
    <col min="777" max="789" width="3.7109375" customWidth="1"/>
    <col min="790" max="790" width="8.28515625" customWidth="1"/>
    <col min="1032" max="1032" width="18.42578125" bestFit="1" customWidth="1"/>
    <col min="1033" max="1045" width="3.7109375" customWidth="1"/>
    <col min="1046" max="1046" width="8.28515625" customWidth="1"/>
    <col min="1288" max="1288" width="18.42578125" bestFit="1" customWidth="1"/>
    <col min="1289" max="1301" width="3.7109375" customWidth="1"/>
    <col min="1302" max="1302" width="8.28515625" customWidth="1"/>
    <col min="1544" max="1544" width="18.42578125" bestFit="1" customWidth="1"/>
    <col min="1545" max="1557" width="3.7109375" customWidth="1"/>
    <col min="1558" max="1558" width="8.28515625" customWidth="1"/>
    <col min="1800" max="1800" width="18.42578125" bestFit="1" customWidth="1"/>
    <col min="1801" max="1813" width="3.7109375" customWidth="1"/>
    <col min="1814" max="1814" width="8.28515625" customWidth="1"/>
    <col min="2056" max="2056" width="18.42578125" bestFit="1" customWidth="1"/>
    <col min="2057" max="2069" width="3.7109375" customWidth="1"/>
    <col min="2070" max="2070" width="8.28515625" customWidth="1"/>
    <col min="2312" max="2312" width="18.42578125" bestFit="1" customWidth="1"/>
    <col min="2313" max="2325" width="3.7109375" customWidth="1"/>
    <col min="2326" max="2326" width="8.28515625" customWidth="1"/>
    <col min="2568" max="2568" width="18.42578125" bestFit="1" customWidth="1"/>
    <col min="2569" max="2581" width="3.7109375" customWidth="1"/>
    <col min="2582" max="2582" width="8.28515625" customWidth="1"/>
    <col min="2824" max="2824" width="18.42578125" bestFit="1" customWidth="1"/>
    <col min="2825" max="2837" width="3.7109375" customWidth="1"/>
    <col min="2838" max="2838" width="8.28515625" customWidth="1"/>
    <col min="3080" max="3080" width="18.42578125" bestFit="1" customWidth="1"/>
    <col min="3081" max="3093" width="3.7109375" customWidth="1"/>
    <col min="3094" max="3094" width="8.28515625" customWidth="1"/>
    <col min="3336" max="3336" width="18.42578125" bestFit="1" customWidth="1"/>
    <col min="3337" max="3349" width="3.7109375" customWidth="1"/>
    <col min="3350" max="3350" width="8.28515625" customWidth="1"/>
    <col min="3592" max="3592" width="18.42578125" bestFit="1" customWidth="1"/>
    <col min="3593" max="3605" width="3.7109375" customWidth="1"/>
    <col min="3606" max="3606" width="8.28515625" customWidth="1"/>
    <col min="3848" max="3848" width="18.42578125" bestFit="1" customWidth="1"/>
    <col min="3849" max="3861" width="3.7109375" customWidth="1"/>
    <col min="3862" max="3862" width="8.28515625" customWidth="1"/>
    <col min="4104" max="4104" width="18.42578125" bestFit="1" customWidth="1"/>
    <col min="4105" max="4117" width="3.7109375" customWidth="1"/>
    <col min="4118" max="4118" width="8.28515625" customWidth="1"/>
    <col min="4360" max="4360" width="18.42578125" bestFit="1" customWidth="1"/>
    <col min="4361" max="4373" width="3.7109375" customWidth="1"/>
    <col min="4374" max="4374" width="8.28515625" customWidth="1"/>
    <col min="4616" max="4616" width="18.42578125" bestFit="1" customWidth="1"/>
    <col min="4617" max="4629" width="3.7109375" customWidth="1"/>
    <col min="4630" max="4630" width="8.28515625" customWidth="1"/>
    <col min="4872" max="4872" width="18.42578125" bestFit="1" customWidth="1"/>
    <col min="4873" max="4885" width="3.7109375" customWidth="1"/>
    <col min="4886" max="4886" width="8.28515625" customWidth="1"/>
    <col min="5128" max="5128" width="18.42578125" bestFit="1" customWidth="1"/>
    <col min="5129" max="5141" width="3.7109375" customWidth="1"/>
    <col min="5142" max="5142" width="8.28515625" customWidth="1"/>
    <col min="5384" max="5384" width="18.42578125" bestFit="1" customWidth="1"/>
    <col min="5385" max="5397" width="3.7109375" customWidth="1"/>
    <col min="5398" max="5398" width="8.28515625" customWidth="1"/>
    <col min="5640" max="5640" width="18.42578125" bestFit="1" customWidth="1"/>
    <col min="5641" max="5653" width="3.7109375" customWidth="1"/>
    <col min="5654" max="5654" width="8.28515625" customWidth="1"/>
    <col min="5896" max="5896" width="18.42578125" bestFit="1" customWidth="1"/>
    <col min="5897" max="5909" width="3.7109375" customWidth="1"/>
    <col min="5910" max="5910" width="8.28515625" customWidth="1"/>
    <col min="6152" max="6152" width="18.42578125" bestFit="1" customWidth="1"/>
    <col min="6153" max="6165" width="3.7109375" customWidth="1"/>
    <col min="6166" max="6166" width="8.28515625" customWidth="1"/>
    <col min="6408" max="6408" width="18.42578125" bestFit="1" customWidth="1"/>
    <col min="6409" max="6421" width="3.7109375" customWidth="1"/>
    <col min="6422" max="6422" width="8.28515625" customWidth="1"/>
    <col min="6664" max="6664" width="18.42578125" bestFit="1" customWidth="1"/>
    <col min="6665" max="6677" width="3.7109375" customWidth="1"/>
    <col min="6678" max="6678" width="8.28515625" customWidth="1"/>
    <col min="6920" max="6920" width="18.42578125" bestFit="1" customWidth="1"/>
    <col min="6921" max="6933" width="3.7109375" customWidth="1"/>
    <col min="6934" max="6934" width="8.28515625" customWidth="1"/>
    <col min="7176" max="7176" width="18.42578125" bestFit="1" customWidth="1"/>
    <col min="7177" max="7189" width="3.7109375" customWidth="1"/>
    <col min="7190" max="7190" width="8.28515625" customWidth="1"/>
    <col min="7432" max="7432" width="18.42578125" bestFit="1" customWidth="1"/>
    <col min="7433" max="7445" width="3.7109375" customWidth="1"/>
    <col min="7446" max="7446" width="8.28515625" customWidth="1"/>
    <col min="7688" max="7688" width="18.42578125" bestFit="1" customWidth="1"/>
    <col min="7689" max="7701" width="3.7109375" customWidth="1"/>
    <col min="7702" max="7702" width="8.28515625" customWidth="1"/>
    <col min="7944" max="7944" width="18.42578125" bestFit="1" customWidth="1"/>
    <col min="7945" max="7957" width="3.7109375" customWidth="1"/>
    <col min="7958" max="7958" width="8.28515625" customWidth="1"/>
    <col min="8200" max="8200" width="18.42578125" bestFit="1" customWidth="1"/>
    <col min="8201" max="8213" width="3.7109375" customWidth="1"/>
    <col min="8214" max="8214" width="8.28515625" customWidth="1"/>
    <col min="8456" max="8456" width="18.42578125" bestFit="1" customWidth="1"/>
    <col min="8457" max="8469" width="3.7109375" customWidth="1"/>
    <col min="8470" max="8470" width="8.28515625" customWidth="1"/>
    <col min="8712" max="8712" width="18.42578125" bestFit="1" customWidth="1"/>
    <col min="8713" max="8725" width="3.7109375" customWidth="1"/>
    <col min="8726" max="8726" width="8.28515625" customWidth="1"/>
    <col min="8968" max="8968" width="18.42578125" bestFit="1" customWidth="1"/>
    <col min="8969" max="8981" width="3.7109375" customWidth="1"/>
    <col min="8982" max="8982" width="8.28515625" customWidth="1"/>
    <col min="9224" max="9224" width="18.42578125" bestFit="1" customWidth="1"/>
    <col min="9225" max="9237" width="3.7109375" customWidth="1"/>
    <col min="9238" max="9238" width="8.28515625" customWidth="1"/>
    <col min="9480" max="9480" width="18.42578125" bestFit="1" customWidth="1"/>
    <col min="9481" max="9493" width="3.7109375" customWidth="1"/>
    <col min="9494" max="9494" width="8.28515625" customWidth="1"/>
    <col min="9736" max="9736" width="18.42578125" bestFit="1" customWidth="1"/>
    <col min="9737" max="9749" width="3.7109375" customWidth="1"/>
    <col min="9750" max="9750" width="8.28515625" customWidth="1"/>
    <col min="9992" max="9992" width="18.42578125" bestFit="1" customWidth="1"/>
    <col min="9993" max="10005" width="3.7109375" customWidth="1"/>
    <col min="10006" max="10006" width="8.28515625" customWidth="1"/>
    <col min="10248" max="10248" width="18.42578125" bestFit="1" customWidth="1"/>
    <col min="10249" max="10261" width="3.7109375" customWidth="1"/>
    <col min="10262" max="10262" width="8.28515625" customWidth="1"/>
    <col min="10504" max="10504" width="18.42578125" bestFit="1" customWidth="1"/>
    <col min="10505" max="10517" width="3.7109375" customWidth="1"/>
    <col min="10518" max="10518" width="8.28515625" customWidth="1"/>
    <col min="10760" max="10760" width="18.42578125" bestFit="1" customWidth="1"/>
    <col min="10761" max="10773" width="3.7109375" customWidth="1"/>
    <col min="10774" max="10774" width="8.28515625" customWidth="1"/>
    <col min="11016" max="11016" width="18.42578125" bestFit="1" customWidth="1"/>
    <col min="11017" max="11029" width="3.7109375" customWidth="1"/>
    <col min="11030" max="11030" width="8.28515625" customWidth="1"/>
    <col min="11272" max="11272" width="18.42578125" bestFit="1" customWidth="1"/>
    <col min="11273" max="11285" width="3.7109375" customWidth="1"/>
    <col min="11286" max="11286" width="8.28515625" customWidth="1"/>
    <col min="11528" max="11528" width="18.42578125" bestFit="1" customWidth="1"/>
    <col min="11529" max="11541" width="3.7109375" customWidth="1"/>
    <col min="11542" max="11542" width="8.28515625" customWidth="1"/>
    <col min="11784" max="11784" width="18.42578125" bestFit="1" customWidth="1"/>
    <col min="11785" max="11797" width="3.7109375" customWidth="1"/>
    <col min="11798" max="11798" width="8.28515625" customWidth="1"/>
    <col min="12040" max="12040" width="18.42578125" bestFit="1" customWidth="1"/>
    <col min="12041" max="12053" width="3.7109375" customWidth="1"/>
    <col min="12054" max="12054" width="8.28515625" customWidth="1"/>
    <col min="12296" max="12296" width="18.42578125" bestFit="1" customWidth="1"/>
    <col min="12297" max="12309" width="3.7109375" customWidth="1"/>
    <col min="12310" max="12310" width="8.28515625" customWidth="1"/>
    <col min="12552" max="12552" width="18.42578125" bestFit="1" customWidth="1"/>
    <col min="12553" max="12565" width="3.7109375" customWidth="1"/>
    <col min="12566" max="12566" width="8.28515625" customWidth="1"/>
    <col min="12808" max="12808" width="18.42578125" bestFit="1" customWidth="1"/>
    <col min="12809" max="12821" width="3.7109375" customWidth="1"/>
    <col min="12822" max="12822" width="8.28515625" customWidth="1"/>
    <col min="13064" max="13064" width="18.42578125" bestFit="1" customWidth="1"/>
    <col min="13065" max="13077" width="3.7109375" customWidth="1"/>
    <col min="13078" max="13078" width="8.28515625" customWidth="1"/>
    <col min="13320" max="13320" width="18.42578125" bestFit="1" customWidth="1"/>
    <col min="13321" max="13333" width="3.7109375" customWidth="1"/>
    <col min="13334" max="13334" width="8.28515625" customWidth="1"/>
    <col min="13576" max="13576" width="18.42578125" bestFit="1" customWidth="1"/>
    <col min="13577" max="13589" width="3.7109375" customWidth="1"/>
    <col min="13590" max="13590" width="8.28515625" customWidth="1"/>
    <col min="13832" max="13832" width="18.42578125" bestFit="1" customWidth="1"/>
    <col min="13833" max="13845" width="3.7109375" customWidth="1"/>
    <col min="13846" max="13846" width="8.28515625" customWidth="1"/>
    <col min="14088" max="14088" width="18.42578125" bestFit="1" customWidth="1"/>
    <col min="14089" max="14101" width="3.7109375" customWidth="1"/>
    <col min="14102" max="14102" width="8.28515625" customWidth="1"/>
    <col min="14344" max="14344" width="18.42578125" bestFit="1" customWidth="1"/>
    <col min="14345" max="14357" width="3.7109375" customWidth="1"/>
    <col min="14358" max="14358" width="8.28515625" customWidth="1"/>
    <col min="14600" max="14600" width="18.42578125" bestFit="1" customWidth="1"/>
    <col min="14601" max="14613" width="3.7109375" customWidth="1"/>
    <col min="14614" max="14614" width="8.28515625" customWidth="1"/>
    <col min="14856" max="14856" width="18.42578125" bestFit="1" customWidth="1"/>
    <col min="14857" max="14869" width="3.7109375" customWidth="1"/>
    <col min="14870" max="14870" width="8.28515625" customWidth="1"/>
    <col min="15112" max="15112" width="18.42578125" bestFit="1" customWidth="1"/>
    <col min="15113" max="15125" width="3.7109375" customWidth="1"/>
    <col min="15126" max="15126" width="8.28515625" customWidth="1"/>
    <col min="15368" max="15368" width="18.42578125" bestFit="1" customWidth="1"/>
    <col min="15369" max="15381" width="3.7109375" customWidth="1"/>
    <col min="15382" max="15382" width="8.28515625" customWidth="1"/>
    <col min="15624" max="15624" width="18.42578125" bestFit="1" customWidth="1"/>
    <col min="15625" max="15637" width="3.7109375" customWidth="1"/>
    <col min="15638" max="15638" width="8.28515625" customWidth="1"/>
    <col min="15880" max="15880" width="18.42578125" bestFit="1" customWidth="1"/>
    <col min="15881" max="15893" width="3.7109375" customWidth="1"/>
    <col min="15894" max="15894" width="8.28515625" customWidth="1"/>
    <col min="16136" max="16136" width="18.42578125" bestFit="1" customWidth="1"/>
    <col min="16137" max="16149" width="3.7109375" customWidth="1"/>
    <col min="16150" max="16150" width="8.28515625" customWidth="1"/>
  </cols>
  <sheetData>
    <row r="1" spans="1:24" ht="36" customHeight="1" thickBot="1" x14ac:dyDescent="0.25">
      <c r="A1" s="53"/>
      <c r="B1" s="53"/>
      <c r="C1" s="53"/>
      <c r="D1" s="53"/>
      <c r="E1" s="53"/>
    </row>
    <row r="2" spans="1:24" ht="13.5" thickBot="1" x14ac:dyDescent="0.25">
      <c r="A2" t="s">
        <v>9</v>
      </c>
      <c r="B2" s="1">
        <f>+COUNTA(B7:U7)</f>
        <v>7</v>
      </c>
    </row>
    <row r="4" spans="1:24" ht="23.25" x14ac:dyDescent="0.35">
      <c r="A4" s="54" t="s">
        <v>10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</row>
    <row r="5" spans="1:24" ht="13.5" thickBot="1" x14ac:dyDescent="0.25"/>
    <row r="6" spans="1:24" ht="90.75" thickBot="1" x14ac:dyDescent="0.25">
      <c r="A6" s="22"/>
      <c r="B6" s="23">
        <v>42982</v>
      </c>
      <c r="C6" s="24">
        <v>42989</v>
      </c>
      <c r="D6" s="24">
        <v>42996</v>
      </c>
      <c r="E6" s="24">
        <v>43003</v>
      </c>
      <c r="F6" s="24">
        <v>43010</v>
      </c>
      <c r="G6" s="24">
        <v>43017</v>
      </c>
      <c r="H6" s="24">
        <v>43024</v>
      </c>
      <c r="I6" s="24">
        <v>43031</v>
      </c>
      <c r="J6" s="24">
        <v>43038</v>
      </c>
      <c r="K6" s="24">
        <v>43045</v>
      </c>
      <c r="L6" s="24">
        <v>43052</v>
      </c>
      <c r="M6" s="24">
        <v>43059</v>
      </c>
      <c r="N6" s="24">
        <v>43066</v>
      </c>
      <c r="O6" s="24">
        <v>43073</v>
      </c>
      <c r="P6" s="24">
        <v>43080</v>
      </c>
      <c r="Q6" s="24">
        <v>43087</v>
      </c>
      <c r="R6" s="24">
        <v>43108</v>
      </c>
      <c r="S6" s="24">
        <v>43115</v>
      </c>
      <c r="T6" s="24">
        <v>43122</v>
      </c>
      <c r="U6" s="24">
        <v>43129</v>
      </c>
      <c r="V6" s="25" t="s">
        <v>11</v>
      </c>
    </row>
    <row r="7" spans="1:24" ht="13.5" thickBot="1" x14ac:dyDescent="0.25">
      <c r="A7" s="26" t="s">
        <v>25</v>
      </c>
      <c r="B7" s="27" t="s">
        <v>26</v>
      </c>
      <c r="C7" s="28" t="s">
        <v>26</v>
      </c>
      <c r="D7" s="28" t="s">
        <v>27</v>
      </c>
      <c r="E7" s="28" t="s">
        <v>26</v>
      </c>
      <c r="F7" s="28" t="s">
        <v>26</v>
      </c>
      <c r="G7" s="28" t="s">
        <v>26</v>
      </c>
      <c r="H7" s="28" t="s">
        <v>26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  <c r="V7" s="30"/>
      <c r="W7" t="s">
        <v>28</v>
      </c>
    </row>
    <row r="8" spans="1:24" x14ac:dyDescent="0.2">
      <c r="A8" s="31" t="s">
        <v>12</v>
      </c>
      <c r="B8" s="32">
        <v>1</v>
      </c>
      <c r="C8" s="33">
        <v>1</v>
      </c>
      <c r="D8" s="33">
        <v>1</v>
      </c>
      <c r="E8" s="33">
        <v>1</v>
      </c>
      <c r="F8" s="33">
        <v>1</v>
      </c>
      <c r="G8" s="33"/>
      <c r="H8" s="34">
        <v>1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5"/>
      <c r="V8" s="36">
        <f>+W8/$B$2</f>
        <v>0.8571428571428571</v>
      </c>
      <c r="W8">
        <f>+SUM(B8:U8)</f>
        <v>6</v>
      </c>
      <c r="X8" s="13"/>
    </row>
    <row r="9" spans="1:24" x14ac:dyDescent="0.2">
      <c r="A9" s="37" t="s">
        <v>29</v>
      </c>
      <c r="B9" s="38">
        <v>1</v>
      </c>
      <c r="C9" s="39">
        <v>1</v>
      </c>
      <c r="D9" s="39"/>
      <c r="E9" s="39">
        <v>1</v>
      </c>
      <c r="F9" s="39">
        <v>1</v>
      </c>
      <c r="G9" s="39">
        <v>1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1"/>
      <c r="V9" s="42">
        <f t="shared" ref="V9:V36" si="0">+W9/$B$2</f>
        <v>0.7142857142857143</v>
      </c>
      <c r="W9">
        <f t="shared" ref="W9:W36" si="1">+SUM(B9:U9)</f>
        <v>5</v>
      </c>
      <c r="X9" s="13"/>
    </row>
    <row r="10" spans="1:24" x14ac:dyDescent="0.2">
      <c r="A10" s="37" t="s">
        <v>30</v>
      </c>
      <c r="B10" s="38">
        <v>1</v>
      </c>
      <c r="C10" s="39">
        <v>1</v>
      </c>
      <c r="D10" s="39"/>
      <c r="E10" s="39">
        <v>1</v>
      </c>
      <c r="F10" s="39"/>
      <c r="G10" s="39">
        <v>1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1"/>
      <c r="V10" s="42">
        <f t="shared" si="0"/>
        <v>0.5714285714285714</v>
      </c>
      <c r="W10">
        <f t="shared" si="1"/>
        <v>4</v>
      </c>
      <c r="X10" s="13"/>
    </row>
    <row r="11" spans="1:24" x14ac:dyDescent="0.2">
      <c r="A11" s="37" t="s">
        <v>31</v>
      </c>
      <c r="B11" s="38">
        <v>1</v>
      </c>
      <c r="C11" s="39">
        <v>1</v>
      </c>
      <c r="D11" s="39">
        <v>1</v>
      </c>
      <c r="E11" s="39">
        <v>1</v>
      </c>
      <c r="F11" s="39">
        <v>1</v>
      </c>
      <c r="G11" s="39">
        <v>1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1"/>
      <c r="V11" s="42">
        <f t="shared" si="0"/>
        <v>0.8571428571428571</v>
      </c>
      <c r="W11">
        <f t="shared" si="1"/>
        <v>6</v>
      </c>
      <c r="X11" s="13"/>
    </row>
    <row r="12" spans="1:24" x14ac:dyDescent="0.2">
      <c r="A12" s="37" t="s">
        <v>0</v>
      </c>
      <c r="B12" s="38">
        <v>1</v>
      </c>
      <c r="C12" s="39">
        <v>1</v>
      </c>
      <c r="D12" s="39">
        <v>1</v>
      </c>
      <c r="E12" s="39">
        <v>1</v>
      </c>
      <c r="F12" s="39">
        <v>1</v>
      </c>
      <c r="G12" s="39">
        <v>1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1"/>
      <c r="V12" s="42">
        <f t="shared" si="0"/>
        <v>0.8571428571428571</v>
      </c>
      <c r="W12">
        <f t="shared" si="1"/>
        <v>6</v>
      </c>
      <c r="X12" s="13"/>
    </row>
    <row r="13" spans="1:24" x14ac:dyDescent="0.2">
      <c r="A13" s="37" t="s">
        <v>32</v>
      </c>
      <c r="B13" s="38">
        <v>1</v>
      </c>
      <c r="C13" s="39"/>
      <c r="D13" s="39">
        <v>1</v>
      </c>
      <c r="E13" s="39">
        <v>1</v>
      </c>
      <c r="F13" s="39">
        <v>1</v>
      </c>
      <c r="G13" s="39">
        <v>1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1"/>
      <c r="V13" s="42">
        <f t="shared" si="0"/>
        <v>0.7142857142857143</v>
      </c>
      <c r="W13">
        <f t="shared" si="1"/>
        <v>5</v>
      </c>
      <c r="X13" s="13"/>
    </row>
    <row r="14" spans="1:24" x14ac:dyDescent="0.2">
      <c r="A14" s="37" t="s">
        <v>33</v>
      </c>
      <c r="B14" s="38"/>
      <c r="C14" s="39">
        <v>1</v>
      </c>
      <c r="D14" s="39">
        <v>1</v>
      </c>
      <c r="E14" s="39">
        <v>1</v>
      </c>
      <c r="F14" s="39">
        <v>1</v>
      </c>
      <c r="G14" s="39">
        <v>1</v>
      </c>
      <c r="H14" s="40">
        <v>1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1"/>
      <c r="V14" s="42">
        <f t="shared" si="0"/>
        <v>0.8571428571428571</v>
      </c>
      <c r="W14">
        <f t="shared" si="1"/>
        <v>6</v>
      </c>
      <c r="X14" s="13"/>
    </row>
    <row r="15" spans="1:24" x14ac:dyDescent="0.2">
      <c r="A15" s="37" t="s">
        <v>34</v>
      </c>
      <c r="B15" s="38">
        <v>1</v>
      </c>
      <c r="C15" s="39"/>
      <c r="D15" s="39">
        <v>1</v>
      </c>
      <c r="E15" s="39">
        <v>1</v>
      </c>
      <c r="F15" s="39">
        <v>1</v>
      </c>
      <c r="G15" s="39">
        <v>1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1"/>
      <c r="V15" s="42">
        <f t="shared" si="0"/>
        <v>0.7142857142857143</v>
      </c>
      <c r="W15">
        <f t="shared" si="1"/>
        <v>5</v>
      </c>
      <c r="X15" s="13"/>
    </row>
    <row r="16" spans="1:24" x14ac:dyDescent="0.2">
      <c r="A16" s="37" t="s">
        <v>35</v>
      </c>
      <c r="B16" s="38">
        <v>1</v>
      </c>
      <c r="C16" s="39">
        <v>1</v>
      </c>
      <c r="D16" s="39">
        <v>1</v>
      </c>
      <c r="E16" s="39">
        <v>1</v>
      </c>
      <c r="F16" s="39">
        <v>1</v>
      </c>
      <c r="G16" s="39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1"/>
      <c r="V16" s="42">
        <f t="shared" si="0"/>
        <v>0.7142857142857143</v>
      </c>
      <c r="W16">
        <f t="shared" si="1"/>
        <v>5</v>
      </c>
      <c r="X16" s="13"/>
    </row>
    <row r="17" spans="1:24" x14ac:dyDescent="0.2">
      <c r="A17" s="37" t="s">
        <v>1</v>
      </c>
      <c r="B17" s="38">
        <v>1</v>
      </c>
      <c r="C17" s="39"/>
      <c r="D17" s="39">
        <v>1</v>
      </c>
      <c r="E17" s="39">
        <v>1</v>
      </c>
      <c r="F17" s="39">
        <v>1</v>
      </c>
      <c r="G17" s="39">
        <v>1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2">
        <f t="shared" si="0"/>
        <v>0.7142857142857143</v>
      </c>
      <c r="W17">
        <f t="shared" si="1"/>
        <v>5</v>
      </c>
      <c r="X17" s="13"/>
    </row>
    <row r="18" spans="1:24" x14ac:dyDescent="0.2">
      <c r="A18" s="37" t="s">
        <v>36</v>
      </c>
      <c r="B18" s="38">
        <v>1</v>
      </c>
      <c r="C18" s="39">
        <v>1</v>
      </c>
      <c r="D18" s="39">
        <v>1</v>
      </c>
      <c r="E18" s="39">
        <v>1</v>
      </c>
      <c r="F18" s="39">
        <v>1</v>
      </c>
      <c r="G18" s="39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1"/>
      <c r="V18" s="42">
        <f t="shared" si="0"/>
        <v>0.7142857142857143</v>
      </c>
      <c r="W18">
        <f t="shared" si="1"/>
        <v>5</v>
      </c>
      <c r="X18" s="13"/>
    </row>
    <row r="19" spans="1:24" x14ac:dyDescent="0.2">
      <c r="A19" s="37" t="s">
        <v>37</v>
      </c>
      <c r="B19" s="38">
        <v>1</v>
      </c>
      <c r="C19" s="39">
        <v>1</v>
      </c>
      <c r="D19" s="39"/>
      <c r="E19" s="39">
        <v>1</v>
      </c>
      <c r="F19" s="39">
        <v>1</v>
      </c>
      <c r="G19" s="39">
        <v>1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1"/>
      <c r="V19" s="42">
        <f t="shared" si="0"/>
        <v>0.7142857142857143</v>
      </c>
      <c r="W19">
        <f t="shared" si="1"/>
        <v>5</v>
      </c>
      <c r="X19" s="13"/>
    </row>
    <row r="20" spans="1:24" x14ac:dyDescent="0.2">
      <c r="A20" s="37" t="s">
        <v>38</v>
      </c>
      <c r="B20" s="38">
        <v>1</v>
      </c>
      <c r="C20" s="39">
        <v>1</v>
      </c>
      <c r="D20" s="39"/>
      <c r="E20" s="39">
        <v>1</v>
      </c>
      <c r="F20" s="39">
        <v>1</v>
      </c>
      <c r="G20" s="39">
        <v>1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1"/>
      <c r="V20" s="42">
        <f t="shared" si="0"/>
        <v>0.7142857142857143</v>
      </c>
      <c r="W20">
        <f t="shared" si="1"/>
        <v>5</v>
      </c>
      <c r="X20" s="13"/>
    </row>
    <row r="21" spans="1:24" x14ac:dyDescent="0.2">
      <c r="A21" s="37" t="s">
        <v>39</v>
      </c>
      <c r="B21" s="38">
        <v>1</v>
      </c>
      <c r="C21" s="39"/>
      <c r="D21" s="39">
        <v>1</v>
      </c>
      <c r="E21" s="39"/>
      <c r="F21" s="39"/>
      <c r="G21" s="39"/>
      <c r="H21" s="40">
        <v>1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1"/>
      <c r="V21" s="42">
        <f t="shared" si="0"/>
        <v>0.42857142857142855</v>
      </c>
      <c r="W21">
        <f t="shared" si="1"/>
        <v>3</v>
      </c>
      <c r="X21" s="13"/>
    </row>
    <row r="22" spans="1:24" x14ac:dyDescent="0.2">
      <c r="A22" s="37" t="s">
        <v>40</v>
      </c>
      <c r="B22" s="38">
        <v>1</v>
      </c>
      <c r="C22" s="39">
        <v>1</v>
      </c>
      <c r="D22" s="39">
        <v>1</v>
      </c>
      <c r="E22" s="39">
        <v>1</v>
      </c>
      <c r="F22" s="39">
        <v>1</v>
      </c>
      <c r="G22" s="39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1"/>
      <c r="V22" s="42">
        <f t="shared" si="0"/>
        <v>0.7142857142857143</v>
      </c>
      <c r="W22">
        <f t="shared" si="1"/>
        <v>5</v>
      </c>
      <c r="X22" s="13"/>
    </row>
    <row r="23" spans="1:24" x14ac:dyDescent="0.2">
      <c r="A23" s="37" t="s">
        <v>41</v>
      </c>
      <c r="B23" s="38">
        <v>1</v>
      </c>
      <c r="C23" s="39"/>
      <c r="D23" s="39">
        <v>1</v>
      </c>
      <c r="E23" s="39">
        <v>1</v>
      </c>
      <c r="F23" s="39">
        <v>1</v>
      </c>
      <c r="G23" s="39">
        <v>1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1"/>
      <c r="V23" s="42">
        <f t="shared" si="0"/>
        <v>0.7142857142857143</v>
      </c>
      <c r="W23">
        <f t="shared" si="1"/>
        <v>5</v>
      </c>
      <c r="X23" s="13"/>
    </row>
    <row r="24" spans="1:24" x14ac:dyDescent="0.2">
      <c r="A24" s="37" t="s">
        <v>42</v>
      </c>
      <c r="B24" s="38"/>
      <c r="C24" s="39">
        <v>1</v>
      </c>
      <c r="D24" s="39">
        <v>1</v>
      </c>
      <c r="E24" s="39">
        <v>1</v>
      </c>
      <c r="F24" s="39">
        <v>1</v>
      </c>
      <c r="G24" s="39">
        <v>1</v>
      </c>
      <c r="H24" s="40">
        <v>1</v>
      </c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1"/>
      <c r="V24" s="42">
        <f t="shared" si="0"/>
        <v>0.8571428571428571</v>
      </c>
      <c r="W24">
        <f t="shared" si="1"/>
        <v>6</v>
      </c>
      <c r="X24" s="13"/>
    </row>
    <row r="25" spans="1:24" x14ac:dyDescent="0.2">
      <c r="A25" s="37" t="s">
        <v>43</v>
      </c>
      <c r="B25" s="38">
        <v>1</v>
      </c>
      <c r="C25" s="39"/>
      <c r="D25" s="39">
        <v>1</v>
      </c>
      <c r="E25" s="39">
        <v>1</v>
      </c>
      <c r="F25" s="39">
        <v>1</v>
      </c>
      <c r="G25" s="39">
        <v>1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1"/>
      <c r="V25" s="42">
        <f t="shared" si="0"/>
        <v>0.7142857142857143</v>
      </c>
      <c r="W25">
        <f t="shared" si="1"/>
        <v>5</v>
      </c>
      <c r="X25" s="13"/>
    </row>
    <row r="26" spans="1:24" x14ac:dyDescent="0.2">
      <c r="A26" s="37" t="s">
        <v>13</v>
      </c>
      <c r="B26" s="38">
        <v>1</v>
      </c>
      <c r="C26" s="39">
        <v>1</v>
      </c>
      <c r="D26" s="39">
        <v>1</v>
      </c>
      <c r="E26" s="39">
        <v>1</v>
      </c>
      <c r="F26" s="39">
        <v>1</v>
      </c>
      <c r="G26" s="39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1"/>
      <c r="V26" s="42">
        <f t="shared" si="0"/>
        <v>0.7142857142857143</v>
      </c>
      <c r="W26">
        <f t="shared" si="1"/>
        <v>5</v>
      </c>
      <c r="X26" s="13"/>
    </row>
    <row r="27" spans="1:24" x14ac:dyDescent="0.2">
      <c r="A27" s="37" t="s">
        <v>14</v>
      </c>
      <c r="B27" s="38">
        <v>1</v>
      </c>
      <c r="C27" s="39"/>
      <c r="D27" s="39">
        <v>1</v>
      </c>
      <c r="E27" s="39">
        <v>1</v>
      </c>
      <c r="F27" s="39">
        <v>1</v>
      </c>
      <c r="G27" s="39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1"/>
      <c r="V27" s="42">
        <f t="shared" si="0"/>
        <v>0.5714285714285714</v>
      </c>
      <c r="W27">
        <f t="shared" si="1"/>
        <v>4</v>
      </c>
      <c r="X27" s="13"/>
    </row>
    <row r="28" spans="1:24" x14ac:dyDescent="0.2">
      <c r="A28" s="37" t="s">
        <v>15</v>
      </c>
      <c r="B28" s="38">
        <v>1</v>
      </c>
      <c r="C28" s="39">
        <v>1</v>
      </c>
      <c r="D28" s="39">
        <v>1</v>
      </c>
      <c r="E28" s="39">
        <v>1</v>
      </c>
      <c r="F28" s="39">
        <v>1</v>
      </c>
      <c r="G28" s="39">
        <v>1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1"/>
      <c r="V28" s="42">
        <f t="shared" si="0"/>
        <v>0.8571428571428571</v>
      </c>
      <c r="W28">
        <f t="shared" si="1"/>
        <v>6</v>
      </c>
      <c r="X28" s="13"/>
    </row>
    <row r="29" spans="1:24" x14ac:dyDescent="0.2">
      <c r="A29" s="37" t="s">
        <v>16</v>
      </c>
      <c r="B29" s="38">
        <v>1</v>
      </c>
      <c r="C29" s="39">
        <v>1</v>
      </c>
      <c r="D29" s="39">
        <v>1</v>
      </c>
      <c r="E29" s="39">
        <v>1</v>
      </c>
      <c r="F29" s="39">
        <v>1</v>
      </c>
      <c r="G29" s="39">
        <v>1</v>
      </c>
      <c r="H29" s="40">
        <v>1</v>
      </c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1"/>
      <c r="V29" s="42">
        <f t="shared" si="0"/>
        <v>1</v>
      </c>
      <c r="W29">
        <f t="shared" si="1"/>
        <v>7</v>
      </c>
      <c r="X29" s="13"/>
    </row>
    <row r="30" spans="1:24" ht="12.75" customHeight="1" x14ac:dyDescent="0.2">
      <c r="A30" s="37" t="s">
        <v>17</v>
      </c>
      <c r="B30" s="38">
        <v>1</v>
      </c>
      <c r="C30" s="39"/>
      <c r="D30" s="39">
        <v>1</v>
      </c>
      <c r="E30" s="39">
        <v>1</v>
      </c>
      <c r="F30" s="39">
        <v>1</v>
      </c>
      <c r="G30" s="39">
        <v>1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1"/>
      <c r="V30" s="42">
        <f t="shared" si="0"/>
        <v>0.7142857142857143</v>
      </c>
      <c r="W30">
        <f t="shared" si="1"/>
        <v>5</v>
      </c>
      <c r="X30" s="13"/>
    </row>
    <row r="31" spans="1:24" x14ac:dyDescent="0.2">
      <c r="A31" s="37" t="s">
        <v>18</v>
      </c>
      <c r="B31" s="38"/>
      <c r="C31" s="39">
        <v>1</v>
      </c>
      <c r="D31" s="39">
        <v>1</v>
      </c>
      <c r="E31" s="39">
        <v>1</v>
      </c>
      <c r="F31" s="39">
        <v>1</v>
      </c>
      <c r="G31" s="39">
        <v>1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>
        <f t="shared" si="0"/>
        <v>0.7142857142857143</v>
      </c>
      <c r="W31">
        <f t="shared" si="1"/>
        <v>5</v>
      </c>
      <c r="X31" s="13"/>
    </row>
    <row r="32" spans="1:24" x14ac:dyDescent="0.2">
      <c r="A32" s="37" t="s">
        <v>19</v>
      </c>
      <c r="B32" s="38">
        <v>1</v>
      </c>
      <c r="C32" s="39"/>
      <c r="D32" s="39">
        <v>1</v>
      </c>
      <c r="E32" s="39">
        <v>1</v>
      </c>
      <c r="F32" s="39">
        <v>1</v>
      </c>
      <c r="G32" s="39">
        <v>1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1"/>
      <c r="V32" s="42">
        <f t="shared" si="0"/>
        <v>0.7142857142857143</v>
      </c>
      <c r="W32">
        <f t="shared" si="1"/>
        <v>5</v>
      </c>
      <c r="X32" s="13"/>
    </row>
    <row r="33" spans="1:24" x14ac:dyDescent="0.2">
      <c r="A33" s="37" t="s">
        <v>20</v>
      </c>
      <c r="B33" s="38">
        <v>1</v>
      </c>
      <c r="C33" s="39">
        <v>1</v>
      </c>
      <c r="D33" s="39">
        <v>1</v>
      </c>
      <c r="E33" s="39">
        <v>1</v>
      </c>
      <c r="F33" s="39">
        <v>1</v>
      </c>
      <c r="G33" s="39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1"/>
      <c r="V33" s="42">
        <f t="shared" si="0"/>
        <v>0.7142857142857143</v>
      </c>
      <c r="W33">
        <f t="shared" si="1"/>
        <v>5</v>
      </c>
      <c r="X33" s="13"/>
    </row>
    <row r="34" spans="1:24" x14ac:dyDescent="0.2">
      <c r="A34" s="37" t="s">
        <v>21</v>
      </c>
      <c r="B34" s="38">
        <v>1</v>
      </c>
      <c r="C34" s="39"/>
      <c r="D34" s="39">
        <v>1</v>
      </c>
      <c r="E34" s="39">
        <v>1</v>
      </c>
      <c r="F34" s="39">
        <v>1</v>
      </c>
      <c r="G34" s="39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1"/>
      <c r="V34" s="42">
        <f t="shared" si="0"/>
        <v>0.5714285714285714</v>
      </c>
      <c r="W34">
        <f t="shared" si="1"/>
        <v>4</v>
      </c>
      <c r="X34" s="13"/>
    </row>
    <row r="35" spans="1:24" x14ac:dyDescent="0.2">
      <c r="A35" s="37" t="s">
        <v>22</v>
      </c>
      <c r="B35" s="38">
        <v>1</v>
      </c>
      <c r="C35" s="39">
        <v>1</v>
      </c>
      <c r="D35" s="39">
        <v>1</v>
      </c>
      <c r="E35" s="39">
        <v>1</v>
      </c>
      <c r="F35" s="39">
        <v>1</v>
      </c>
      <c r="G35" s="39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1"/>
      <c r="V35" s="42">
        <f t="shared" si="0"/>
        <v>0.7142857142857143</v>
      </c>
      <c r="W35">
        <f t="shared" si="1"/>
        <v>5</v>
      </c>
      <c r="X35" s="13"/>
    </row>
    <row r="36" spans="1:24" ht="13.5" thickBot="1" x14ac:dyDescent="0.25">
      <c r="A36" s="43" t="s">
        <v>23</v>
      </c>
      <c r="B36" s="44">
        <v>1</v>
      </c>
      <c r="C36" s="45">
        <v>1</v>
      </c>
      <c r="D36" s="45">
        <v>1</v>
      </c>
      <c r="E36" s="45">
        <v>1</v>
      </c>
      <c r="F36" s="45">
        <v>1</v>
      </c>
      <c r="G36" s="45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7"/>
      <c r="V36" s="48">
        <f t="shared" si="0"/>
        <v>0.7142857142857143</v>
      </c>
      <c r="W36">
        <f t="shared" si="1"/>
        <v>5</v>
      </c>
      <c r="X36" s="13"/>
    </row>
    <row r="37" spans="1:24" ht="16.5" customHeight="1" thickBot="1" x14ac:dyDescent="0.3">
      <c r="A37" s="49" t="s">
        <v>24</v>
      </c>
      <c r="B37" s="50">
        <f>IF(B7="","",SUM(B$8:B$36))</f>
        <v>26</v>
      </c>
      <c r="C37" s="50">
        <f t="shared" ref="C37:U37" si="2">IF(C7="","",SUM(C$8:C$36))</f>
        <v>19</v>
      </c>
      <c r="D37" s="50">
        <f t="shared" si="2"/>
        <v>25</v>
      </c>
      <c r="E37" s="50">
        <f t="shared" si="2"/>
        <v>28</v>
      </c>
      <c r="F37" s="50">
        <f t="shared" si="2"/>
        <v>27</v>
      </c>
      <c r="G37" s="50">
        <f t="shared" si="2"/>
        <v>18</v>
      </c>
      <c r="H37" s="50">
        <f t="shared" si="2"/>
        <v>5</v>
      </c>
      <c r="I37" s="50" t="str">
        <f t="shared" si="2"/>
        <v/>
      </c>
      <c r="J37" s="50" t="str">
        <f t="shared" si="2"/>
        <v/>
      </c>
      <c r="K37" s="50" t="str">
        <f t="shared" si="2"/>
        <v/>
      </c>
      <c r="L37" s="50" t="str">
        <f t="shared" si="2"/>
        <v/>
      </c>
      <c r="M37" s="50" t="str">
        <f t="shared" si="2"/>
        <v/>
      </c>
      <c r="N37" s="50" t="str">
        <f t="shared" si="2"/>
        <v/>
      </c>
      <c r="O37" s="50" t="str">
        <f t="shared" si="2"/>
        <v/>
      </c>
      <c r="P37" s="50" t="str">
        <f t="shared" si="2"/>
        <v/>
      </c>
      <c r="Q37" s="50" t="str">
        <f t="shared" si="2"/>
        <v/>
      </c>
      <c r="R37" s="50" t="str">
        <f t="shared" si="2"/>
        <v/>
      </c>
      <c r="S37" s="50" t="str">
        <f t="shared" si="2"/>
        <v/>
      </c>
      <c r="T37" s="50" t="str">
        <f t="shared" si="2"/>
        <v/>
      </c>
      <c r="U37" s="50" t="str">
        <f t="shared" si="2"/>
        <v/>
      </c>
      <c r="V37" s="51"/>
      <c r="W37" s="16"/>
    </row>
    <row r="38" spans="1:24" x14ac:dyDescent="0.2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16"/>
    </row>
  </sheetData>
  <sheetProtection algorithmName="SHA-512" hashValue="9iFsH5DSvTgHyi0sTxgl/1M1Qgbn3edi9tBxxL9ZRcqqxGTTAffZYIBB8uuAE4bUZwvGGU/tMHi5NCrr1wnXSA==" saltValue="8sOJ1tGeYc7rs3s9ubMl4g==" spinCount="100000" sheet="1" objects="1" scenarios="1" selectLockedCells="1"/>
  <mergeCells count="2">
    <mergeCell ref="A1:E1"/>
    <mergeCell ref="A4:V4"/>
  </mergeCells>
  <conditionalFormatting sqref="V8:V36">
    <cfRule type="cellIs" dxfId="4" priority="4" operator="lessThan">
      <formula>0.7</formula>
    </cfRule>
    <cfRule type="cellIs" dxfId="3" priority="5" operator="equal">
      <formula>1</formula>
    </cfRule>
  </conditionalFormatting>
  <conditionalFormatting sqref="A8:A36">
    <cfRule type="expression" dxfId="2" priority="3">
      <formula>V8&lt;70%</formula>
    </cfRule>
  </conditionalFormatting>
  <conditionalFormatting sqref="B37:U37">
    <cfRule type="top10" dxfId="1" priority="1" bottom="1" rank="1"/>
    <cfRule type="top10" dxfId="0" priority="2" rank="1"/>
  </conditionalFormatting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D27" sqref="D27"/>
    </sheetView>
  </sheetViews>
  <sheetFormatPr defaultRowHeight="12.75" x14ac:dyDescent="0.2"/>
  <cols>
    <col min="1" max="1" width="10.140625" bestFit="1" customWidth="1"/>
    <col min="2" max="2" width="8" bestFit="1" customWidth="1"/>
    <col min="4" max="4" width="29" customWidth="1"/>
  </cols>
  <sheetData>
    <row r="1" spans="1:5" x14ac:dyDescent="0.2">
      <c r="A1" s="2" t="s">
        <v>2</v>
      </c>
      <c r="B1" s="2" t="s">
        <v>3</v>
      </c>
    </row>
    <row r="2" spans="1:5" x14ac:dyDescent="0.2">
      <c r="A2" s="4">
        <v>41548</v>
      </c>
      <c r="B2" s="3">
        <v>2518495</v>
      </c>
    </row>
    <row r="3" spans="1:5" x14ac:dyDescent="0.2">
      <c r="A3" s="4">
        <v>41579</v>
      </c>
      <c r="B3" s="3">
        <v>1815645</v>
      </c>
      <c r="D3" s="2" t="s">
        <v>4</v>
      </c>
      <c r="E3" s="5"/>
    </row>
    <row r="4" spans="1:5" x14ac:dyDescent="0.2">
      <c r="A4" s="4">
        <v>41609</v>
      </c>
      <c r="B4" s="3">
        <v>1791083</v>
      </c>
      <c r="D4" s="2" t="s">
        <v>5</v>
      </c>
      <c r="E4" s="5"/>
    </row>
    <row r="5" spans="1:5" x14ac:dyDescent="0.2">
      <c r="A5" s="4">
        <v>41640</v>
      </c>
      <c r="B5" s="3">
        <v>1608667</v>
      </c>
      <c r="D5" s="2" t="s">
        <v>6</v>
      </c>
      <c r="E5" s="5"/>
    </row>
    <row r="6" spans="1:5" x14ac:dyDescent="0.2">
      <c r="A6" s="4">
        <v>41671</v>
      </c>
      <c r="B6" s="3">
        <v>2193638</v>
      </c>
      <c r="D6" s="2" t="s">
        <v>8</v>
      </c>
      <c r="E6" s="5"/>
    </row>
    <row r="7" spans="1:5" x14ac:dyDescent="0.2">
      <c r="A7" s="4">
        <v>41699</v>
      </c>
      <c r="B7" s="3">
        <v>1455907</v>
      </c>
      <c r="D7" s="2" t="s">
        <v>7</v>
      </c>
      <c r="E7" s="5"/>
    </row>
    <row r="8" spans="1:5" x14ac:dyDescent="0.2">
      <c r="A8" s="4">
        <v>41730</v>
      </c>
      <c r="B8" s="3">
        <v>2402057</v>
      </c>
    </row>
    <row r="9" spans="1:5" x14ac:dyDescent="0.2">
      <c r="A9" s="4">
        <v>41760</v>
      </c>
      <c r="B9" s="3">
        <v>1878840</v>
      </c>
    </row>
    <row r="10" spans="1:5" x14ac:dyDescent="0.2">
      <c r="A10" s="4">
        <v>41791</v>
      </c>
      <c r="B10" s="3">
        <v>1922704</v>
      </c>
    </row>
    <row r="11" spans="1:5" x14ac:dyDescent="0.2">
      <c r="A11" s="4">
        <v>41821</v>
      </c>
      <c r="B11" s="3">
        <v>1690884</v>
      </c>
    </row>
    <row r="12" spans="1:5" x14ac:dyDescent="0.2">
      <c r="A12" s="4">
        <v>41852</v>
      </c>
      <c r="B12" s="3">
        <v>1430489</v>
      </c>
    </row>
    <row r="13" spans="1:5" x14ac:dyDescent="0.2">
      <c r="A13" s="4">
        <v>41883</v>
      </c>
      <c r="B13" s="3">
        <v>2501639</v>
      </c>
    </row>
    <row r="14" spans="1:5" x14ac:dyDescent="0.2">
      <c r="A14" s="4">
        <v>41913</v>
      </c>
      <c r="B14" s="3">
        <v>2078376</v>
      </c>
    </row>
    <row r="15" spans="1:5" x14ac:dyDescent="0.2">
      <c r="A15" s="4">
        <v>41944</v>
      </c>
      <c r="B15" s="3">
        <v>1751187</v>
      </c>
    </row>
    <row r="16" spans="1:5" x14ac:dyDescent="0.2">
      <c r="A16" s="4">
        <v>41974</v>
      </c>
      <c r="B16" s="3">
        <v>2822710</v>
      </c>
    </row>
    <row r="17" spans="1:2" x14ac:dyDescent="0.2">
      <c r="A17" s="4">
        <v>42005</v>
      </c>
      <c r="B17" s="3">
        <v>1969432</v>
      </c>
    </row>
    <row r="18" spans="1:2" x14ac:dyDescent="0.2">
      <c r="A18" s="4">
        <v>42036</v>
      </c>
      <c r="B18" s="3">
        <v>2395664</v>
      </c>
    </row>
    <row r="19" spans="1:2" x14ac:dyDescent="0.2">
      <c r="A19" s="4">
        <v>42064</v>
      </c>
      <c r="B19" s="3">
        <v>1400549</v>
      </c>
    </row>
    <row r="20" spans="1:2" x14ac:dyDescent="0.2">
      <c r="A20" s="4">
        <v>42095</v>
      </c>
      <c r="B20" s="3">
        <v>1772466</v>
      </c>
    </row>
    <row r="21" spans="1:2" x14ac:dyDescent="0.2">
      <c r="A21" s="4">
        <v>42125</v>
      </c>
      <c r="B21" s="3">
        <v>1861442</v>
      </c>
    </row>
    <row r="22" spans="1:2" x14ac:dyDescent="0.2">
      <c r="A22" s="4">
        <v>42156</v>
      </c>
      <c r="B22" s="3">
        <v>1859980</v>
      </c>
    </row>
    <row r="23" spans="1:2" x14ac:dyDescent="0.2">
      <c r="A23" s="4">
        <v>42186</v>
      </c>
      <c r="B23" s="3">
        <v>1791386</v>
      </c>
    </row>
    <row r="24" spans="1:2" x14ac:dyDescent="0.2">
      <c r="A24" s="4">
        <v>42217</v>
      </c>
      <c r="B24" s="3">
        <v>1936284</v>
      </c>
    </row>
    <row r="25" spans="1:2" x14ac:dyDescent="0.2">
      <c r="A25" s="4">
        <v>42248</v>
      </c>
      <c r="B25" s="3">
        <v>2029642</v>
      </c>
    </row>
    <row r="26" spans="1:2" x14ac:dyDescent="0.2">
      <c r="A26" s="4">
        <v>42278</v>
      </c>
      <c r="B26" s="3">
        <v>2104506</v>
      </c>
    </row>
    <row r="27" spans="1:2" x14ac:dyDescent="0.2">
      <c r="A27" s="4">
        <v>42309</v>
      </c>
      <c r="B27" s="3">
        <v>1180460</v>
      </c>
    </row>
    <row r="28" spans="1:2" x14ac:dyDescent="0.2">
      <c r="A28" s="4">
        <v>42339</v>
      </c>
      <c r="B28" s="3">
        <v>2623294</v>
      </c>
    </row>
    <row r="29" spans="1:2" x14ac:dyDescent="0.2">
      <c r="A29" s="4">
        <v>42370</v>
      </c>
      <c r="B29" s="3">
        <v>1869049</v>
      </c>
    </row>
    <row r="30" spans="1:2" x14ac:dyDescent="0.2">
      <c r="A30" s="4">
        <v>42401</v>
      </c>
      <c r="B30" s="3">
        <v>1493533</v>
      </c>
    </row>
    <row r="31" spans="1:2" x14ac:dyDescent="0.2">
      <c r="A31" s="4">
        <v>42430</v>
      </c>
      <c r="B31" s="3">
        <v>2567845</v>
      </c>
    </row>
    <row r="32" spans="1:2" x14ac:dyDescent="0.2">
      <c r="A32" s="4">
        <v>42461</v>
      </c>
      <c r="B32" s="3">
        <v>2110784</v>
      </c>
    </row>
    <row r="33" spans="1:2" x14ac:dyDescent="0.2">
      <c r="A33" s="4">
        <v>42491</v>
      </c>
      <c r="B33" s="3">
        <v>2023119</v>
      </c>
    </row>
    <row r="34" spans="1:2" x14ac:dyDescent="0.2">
      <c r="A34" s="4">
        <v>42522</v>
      </c>
      <c r="B34" s="3">
        <v>2383702</v>
      </c>
    </row>
    <row r="35" spans="1:2" x14ac:dyDescent="0.2">
      <c r="A35" s="4">
        <v>42552</v>
      </c>
      <c r="B35" s="3">
        <v>2769430</v>
      </c>
    </row>
    <row r="36" spans="1:2" x14ac:dyDescent="0.2">
      <c r="A36" s="4">
        <v>42583</v>
      </c>
      <c r="B36" s="3">
        <v>1451889</v>
      </c>
    </row>
    <row r="37" spans="1:2" x14ac:dyDescent="0.2">
      <c r="A37" s="4">
        <v>42614</v>
      </c>
      <c r="B37" s="3">
        <v>1897384</v>
      </c>
    </row>
    <row r="38" spans="1:2" x14ac:dyDescent="0.2">
      <c r="A38" s="4">
        <v>42644</v>
      </c>
      <c r="B38" s="3">
        <v>1398921</v>
      </c>
    </row>
    <row r="39" spans="1:2" x14ac:dyDescent="0.2">
      <c r="A39" s="4">
        <v>42675</v>
      </c>
      <c r="B39" s="3">
        <v>2731273</v>
      </c>
    </row>
    <row r="40" spans="1:2" x14ac:dyDescent="0.2">
      <c r="A40" s="4">
        <v>42705</v>
      </c>
      <c r="B40" s="3">
        <v>1722235</v>
      </c>
    </row>
    <row r="41" spans="1:2" x14ac:dyDescent="0.2">
      <c r="A41" s="4">
        <v>42736</v>
      </c>
      <c r="B41" s="3">
        <v>1585281</v>
      </c>
    </row>
    <row r="42" spans="1:2" x14ac:dyDescent="0.2">
      <c r="A42" s="4">
        <v>42767</v>
      </c>
      <c r="B42" s="3">
        <v>2458448</v>
      </c>
    </row>
    <row r="43" spans="1:2" x14ac:dyDescent="0.2">
      <c r="A43" s="4">
        <v>42795</v>
      </c>
      <c r="B43" s="3">
        <v>2360354</v>
      </c>
    </row>
    <row r="44" spans="1:2" x14ac:dyDescent="0.2">
      <c r="A44" s="4">
        <v>42826</v>
      </c>
      <c r="B44" s="3">
        <v>2174259</v>
      </c>
    </row>
    <row r="45" spans="1:2" x14ac:dyDescent="0.2">
      <c r="A45" s="4">
        <v>42856</v>
      </c>
      <c r="B45" s="3">
        <v>2861963</v>
      </c>
    </row>
    <row r="46" spans="1:2" x14ac:dyDescent="0.2">
      <c r="A46" s="4">
        <v>42887</v>
      </c>
      <c r="B46" s="3">
        <v>2200079</v>
      </c>
    </row>
    <row r="47" spans="1:2" x14ac:dyDescent="0.2">
      <c r="A47" s="4">
        <v>42917</v>
      </c>
      <c r="B47" s="3">
        <v>2808105</v>
      </c>
    </row>
    <row r="48" spans="1:2" x14ac:dyDescent="0.2">
      <c r="A48" s="4">
        <v>42948</v>
      </c>
      <c r="B48" s="3">
        <v>2348204</v>
      </c>
    </row>
    <row r="49" spans="1:2" x14ac:dyDescent="0.2">
      <c r="A49" s="4">
        <v>42979</v>
      </c>
      <c r="B49" s="3">
        <v>1655775</v>
      </c>
    </row>
    <row r="50" spans="1:2" x14ac:dyDescent="0.2">
      <c r="A50" s="4">
        <v>43009</v>
      </c>
      <c r="B50" s="3">
        <v>2107903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Skryte_ukoly</vt:lpstr>
      <vt:lpstr>Dochazka</vt:lpstr>
      <vt:lpstr>DochVzor</vt:lpstr>
      <vt:lpstr>Opakovani</vt:lpstr>
    </vt:vector>
  </TitlesOfParts>
  <Company>MFF UK Praha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Pelikánová</dc:creator>
  <cp:lastModifiedBy>Lenka</cp:lastModifiedBy>
  <dcterms:created xsi:type="dcterms:W3CDTF">2004-01-11T16:54:00Z</dcterms:created>
  <dcterms:modified xsi:type="dcterms:W3CDTF">2019-12-10T09:14:36Z</dcterms:modified>
</cp:coreProperties>
</file>